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<sst xmlns="http://schemas.openxmlformats.org/spreadsheetml/2006/main" count="438" uniqueCount="121">
  <si>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</si>
  <si>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</si>
  <si>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</si>
  <si>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</si>
  <si>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</si>
  <si>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</si>
  <si>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</si>
  <si>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</si>
  <si>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</si>
  <si>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</si>
  <si>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</si>
  <si>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</si>
  <si>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</si>
  <si>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</si>
  <si>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</si>
  <si>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</si>
  <si>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</si>
  <si>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</si>
  <si>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</si>
  <si>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</si>
  <si>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</si>
  <si>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</si>
  <si>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</si>
  <si>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</si>
  <si>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</si>
  <si>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</si>
  <si>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</si>
  <si>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</si>
  <si>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</si>
  <si>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</si>
  <si>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</si>
  <si>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</si>
  <si>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</si>
  <si>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</si>
  <si>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</si>
  <si>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</si>
  <si>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</si>
  <si>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</si>
  <si>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</si>
  <si>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</si>
  <si>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</si>
  <si>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</si>
  <si>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</si>
  <si>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</si>
  <si>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</si>
  <si>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</si>
  <si>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</si>
  <si>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</si>
  <si>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</si>
  <si>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</si>
  <si>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</si>
  <si>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</si>
  <si>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</si>
  <si>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</si>
  <si>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</si>
  <si>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</si>
  <si>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</si>
  <si>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</si>
  <si>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</si>
  <si>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</si>
  <si>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</si>
  <si>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</si>
  <si>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</si>
  <si>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</si>
  <si>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</si>
  <si>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</si>
  <si>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</si>
  <si>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</si>
  <si>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</si>
  <si>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</si>
  <si>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</si>
  <si>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</si>
  <si>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</si>
  <si>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</si>
  <si>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</si>
  <si>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</si>
  <si>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</si>
  <si>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</si>
  <si>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</si>
  <si>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</si>
  <si>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</si>
  <si>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</si>
  <si>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</si>
  <si>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</si>
  <si>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</si>
  <si>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</si>
  <si>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</si>
  <si>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</si>
  <si>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</si>
  <si>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</si>
  <si>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</si>
  <si>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</si>
  <si>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</si>
  <si>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</si>
  <si>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</si>
  <si>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</si>
  <si>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</si>
  <si>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</si>
  <si>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</si>
  <si>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</si>
  <si>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</si>
  <si>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</si>
  <si>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</si>
  <si>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</si>
  <si>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</si>
  <si>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</si>
  <si>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</si>
  <si>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</si>
  <si>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</si>
  <si>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</si>
  <si>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</si>
  <si>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</si>
  <si>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</si>
  <si>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</si>
  <si>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</si>
  <si>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</si>
  <si>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RFA 67-152</t>
  </si>
  <si>
    <t>October 1, 2023 - June, 30, 2024</t>
  </si>
  <si>
    <t>July 1, 2024 - June 30, 2025</t>
  </si>
  <si>
    <t>July 1, 2025 - June 30, 2026</t>
  </si>
  <si>
    <t>October 1, 2023 - June 30, 2026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</si>
</sst>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801350"/>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8" sqref="A8:C8"/>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7" t="str">
        <f>'BUDGET DETAILS - Year 1 '!A1:F1</f>
        <v>RFA 67-152</v>
      </c>
      <c r="B1" s="87"/>
      <c r="C1" s="87"/>
      <c r="D1" s="87"/>
      <c r="E1" s="87"/>
      <c r="F1" s="87"/>
    </row>
    <row r="2" spans="1:6" ht="18">
      <c r="A2" s="2" t="s">
        <v>87</v>
      </c>
      <c r="B2" s="2"/>
      <c r="C2" s="2"/>
      <c r="D2" s="2"/>
      <c r="E2" s="2"/>
      <c r="F2" s="2"/>
    </row>
    <row r="3" spans="1:6" ht="12">
      <c r="A3" s="76"/>
      <c r="B3" s="76"/>
      <c r="C3" s="76"/>
      <c r="D3" s="76"/>
      <c r="E3" s="76"/>
      <c r="F3" s="76"/>
    </row>
    <row r="4" spans="1:6" ht="17.25" customHeight="1">
      <c r="A4" s="88" t="str">
        <f>'SUMMARY - Year 1'!A4:F4</f>
        <v>(Insert Vendor Name)</v>
      </c>
      <c r="B4" s="88"/>
      <c r="C4" s="88"/>
      <c r="D4" s="88"/>
      <c r="E4" s="88"/>
      <c r="F4" s="88"/>
    </row>
    <row r="5" spans="1:6" ht="17.25" customHeight="1">
      <c r="A5" s="88"/>
      <c r="B5" s="88"/>
      <c r="C5" s="88"/>
      <c r="D5" s="88"/>
      <c r="E5" s="88"/>
      <c r="F5" s="88"/>
    </row>
    <row r="6" spans="1:6" ht="15">
      <c r="A6" s="89" t="s">
        <v>120</v>
      </c>
      <c r="B6" s="89"/>
      <c r="C6" s="89"/>
      <c r="D6" s="89"/>
      <c r="E6" s="89"/>
      <c r="F6" s="89"/>
    </row>
    <row r="7" spans="1:6" ht="15.75" customHeight="1">
      <c r="A7" s="77"/>
      <c r="B7" s="77"/>
      <c r="C7" s="77"/>
      <c r="D7" s="77"/>
      <c r="E7" s="77"/>
      <c r="F7" s="77"/>
    </row>
    <row r="8" spans="1:6" ht="52.5" customHeight="1">
      <c r="A8" s="81" t="s">
        <v>1</v>
      </c>
      <c r="B8" s="82"/>
      <c r="C8" s="83"/>
      <c r="D8" s="51" t="str">
        <f>'SUMMARY - Year 1'!$D$8</f>
        <v>Original Budget</v>
      </c>
      <c r="E8" s="51" t="s">
        <v>97</v>
      </c>
      <c r="F8" s="51" t="str">
        <f>'SUMMARY - Year 1'!$F$8</f>
        <v>Total Budget</v>
      </c>
    </row>
    <row r="9" spans="1:7" ht="30" customHeight="1">
      <c r="A9" s="84" t="s">
        <v>42</v>
      </c>
      <c r="B9" s="85"/>
      <c r="C9" s="86"/>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8" t="s">
        <v>43</v>
      </c>
      <c r="B10" s="79"/>
      <c r="C10" s="8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8" t="s">
        <v>41</v>
      </c>
      <c r="B11" s="79"/>
      <c r="C11" s="8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8" t="s">
        <v>40</v>
      </c>
      <c r="B12" s="79"/>
      <c r="C12" s="8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8" t="s">
        <v>39</v>
      </c>
      <c r="B13" s="79"/>
      <c r="C13" s="8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8" t="s">
        <v>38</v>
      </c>
      <c r="B14" s="79"/>
      <c r="C14" s="8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8" t="s">
        <v>37</v>
      </c>
      <c r="B15" s="79"/>
      <c r="C15" s="8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8" t="s">
        <v>36</v>
      </c>
      <c r="B16" s="79"/>
      <c r="C16" s="8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8" t="s">
        <v>10</v>
      </c>
      <c r="B17" s="79"/>
      <c r="C17" s="80"/>
      <c r="D17" s="29">
        <f>SUM(D9:D16)</f>
        <v>0</v>
      </c>
      <c r="E17" s="1">
        <f>SUM(E9:E16)</f>
        <v>0</v>
      </c>
      <c r="F17" s="29">
        <f>SUM(F9:F16)</f>
        <v>0</v>
      </c>
      <c r="G17" s="43"/>
    </row>
    <row r="18" spans="1:6" ht="12">
      <c r="A18" s="75"/>
      <c r="B18" s="75"/>
      <c r="C18" s="75"/>
      <c r="D18" s="75"/>
      <c r="E18" s="75"/>
      <c r="F18" s="75"/>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62</v>
      </c>
      <c r="B29" s="74"/>
      <c r="C29" s="74"/>
      <c r="D29" s="74"/>
      <c r="E29" s="74"/>
      <c r="F29" s="74"/>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5'!$A$1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5'!$A$2</f>
        <v>(Insert Vendor Name)</v>
      </c>
      <c r="B4" s="88"/>
      <c r="C4" s="88"/>
      <c r="D4" s="88"/>
      <c r="E4" s="88"/>
      <c r="F4" s="88"/>
    </row>
    <row r="5" spans="1:6" ht="17.25" customHeight="1">
      <c r="A5" s="88"/>
      <c r="B5" s="88"/>
      <c r="C5" s="88"/>
      <c r="D5" s="88"/>
      <c r="E5" s="88"/>
      <c r="F5" s="88"/>
    </row>
    <row r="6" spans="1:6" ht="15">
      <c r="A6" s="90" t="str">
        <f>'BUDGET DETAILS - Year 5'!$A$4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5'!D115</f>
        <v>0</v>
      </c>
      <c r="E9" s="27">
        <f>'BUDGET DETAILS - Year 5'!E115</f>
        <v>0</v>
      </c>
      <c r="F9" s="29">
        <f>D9+E9</f>
        <v>0</v>
      </c>
      <c r="G9" s="43">
        <f>IF(F9='BUDGET DETAILS - Year 5'!F115,"","ERROR")</f>
      </c>
    </row>
    <row r="10" spans="1:7" ht="30" customHeight="1">
      <c r="A10" s="78" t="s">
        <v>43</v>
      </c>
      <c r="B10" s="79"/>
      <c r="C10" s="80"/>
      <c r="D10" s="27">
        <f>'BUDGET DETAILS - Year 5'!D140</f>
        <v>0</v>
      </c>
      <c r="E10" s="1">
        <f>'BUDGET DETAILS - Year 5'!E140</f>
        <v>0</v>
      </c>
      <c r="F10" s="29">
        <f aca="true" t="shared" si="0" ref="F10:F16">D10+E10</f>
        <v>0</v>
      </c>
      <c r="G10" s="43">
        <f>IF(F10='BUDGET DETAILS - Year 5'!F140,"","ERROR")</f>
      </c>
    </row>
    <row r="11" spans="1:7" ht="30" customHeight="1">
      <c r="A11" s="78" t="s">
        <v>41</v>
      </c>
      <c r="B11" s="79"/>
      <c r="C11" s="80"/>
      <c r="D11" s="27">
        <f>'BUDGET DETAILS - Year 5'!D166</f>
        <v>0</v>
      </c>
      <c r="E11" s="1">
        <f>'BUDGET DETAILS - Year 5'!E166</f>
        <v>0</v>
      </c>
      <c r="F11" s="29">
        <f t="shared" si="0"/>
        <v>0</v>
      </c>
      <c r="G11" s="43">
        <f>IF(F11='BUDGET DETAILS - Year 5'!F166,"","ERROR")</f>
      </c>
    </row>
    <row r="12" spans="1:7" ht="30" customHeight="1">
      <c r="A12" s="78" t="s">
        <v>40</v>
      </c>
      <c r="B12" s="79"/>
      <c r="C12" s="80"/>
      <c r="D12" s="27">
        <f>'BUDGET DETAILS - Year 5'!D182</f>
        <v>0</v>
      </c>
      <c r="E12" s="1">
        <f>'BUDGET DETAILS - Year 5'!E182</f>
        <v>0</v>
      </c>
      <c r="F12" s="29">
        <f t="shared" si="0"/>
        <v>0</v>
      </c>
      <c r="G12" s="43">
        <f>IF(F12='BUDGET DETAILS - Year 5'!F182,"","ERROR")</f>
      </c>
    </row>
    <row r="13" spans="1:7" ht="30" customHeight="1">
      <c r="A13" s="78" t="s">
        <v>39</v>
      </c>
      <c r="B13" s="79"/>
      <c r="C13" s="80"/>
      <c r="D13" s="27">
        <f>'BUDGET DETAILS - Year 5'!D198</f>
        <v>0</v>
      </c>
      <c r="E13" s="1">
        <f>'BUDGET DETAILS - Year 5'!E198</f>
        <v>0</v>
      </c>
      <c r="F13" s="29">
        <f t="shared" si="0"/>
        <v>0</v>
      </c>
      <c r="G13" s="43">
        <f>IF(F13='BUDGET DETAILS - Year 5'!F198,"","ERROR")</f>
      </c>
    </row>
    <row r="14" spans="1:7" ht="30.75" customHeight="1">
      <c r="A14" s="78" t="s">
        <v>38</v>
      </c>
      <c r="B14" s="79"/>
      <c r="C14" s="80"/>
      <c r="D14" s="27">
        <f>'BUDGET DETAILS - Year 5'!D214</f>
        <v>0</v>
      </c>
      <c r="E14" s="1">
        <f>'BUDGET DETAILS - Year 5'!E214</f>
        <v>0</v>
      </c>
      <c r="F14" s="29">
        <f t="shared" si="0"/>
        <v>0</v>
      </c>
      <c r="G14" s="43">
        <f>IF(F14='BUDGET DETAILS - Year 5'!F214,"","ERROR")</f>
      </c>
    </row>
    <row r="15" spans="1:7" ht="30" customHeight="1">
      <c r="A15" s="78" t="s">
        <v>37</v>
      </c>
      <c r="B15" s="79"/>
      <c r="C15" s="80"/>
      <c r="D15" s="27">
        <f>'BUDGET DETAILS - Year 5'!D235</f>
        <v>0</v>
      </c>
      <c r="E15" s="1">
        <f>'BUDGET DETAILS - Year 5'!E235</f>
        <v>0</v>
      </c>
      <c r="F15" s="29">
        <f t="shared" si="0"/>
        <v>0</v>
      </c>
      <c r="G15" s="43">
        <f>IF(F15='BUDGET DETAILS - Year 5'!F235,"","ERROR")</f>
      </c>
    </row>
    <row r="16" spans="1:7" ht="30.75" customHeight="1">
      <c r="A16" s="78" t="s">
        <v>36</v>
      </c>
      <c r="B16" s="79"/>
      <c r="C16" s="80"/>
      <c r="D16" s="27">
        <f>'BUDGET DETAILS - Year 5'!D260</f>
        <v>0</v>
      </c>
      <c r="E16" s="1">
        <f>'BUDGET DETAILS - Year 5'!E260</f>
        <v>0</v>
      </c>
      <c r="F16" s="29">
        <f t="shared" si="0"/>
        <v>0</v>
      </c>
      <c r="G16" s="43">
        <f>IF(F16='BUDGET DETAILS - Year 5'!F260,"","ERROR")</f>
      </c>
    </row>
    <row r="17" spans="1:7" ht="30.75" customHeight="1">
      <c r="A17" s="78" t="s">
        <v>10</v>
      </c>
      <c r="B17" s="79"/>
      <c r="C17" s="80"/>
      <c r="D17" s="29">
        <f>SUM(D9:D16)</f>
        <v>0</v>
      </c>
      <c r="E17" s="1">
        <f>SUM(E9:E16)</f>
        <v>0</v>
      </c>
      <c r="F17" s="29">
        <f>SUM(F9:F16)</f>
        <v>0</v>
      </c>
      <c r="G17" s="43">
        <f>IF(F17='BUDGET DETAILS - Year 5'!F262,"","ERROR")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81</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67-152</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37">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aca="true" t="shared" si="2" ref="F38:F49">ROUND(B38*C38,2)</f>
        <v>0</v>
      </c>
      <c r="G38" s="67">
        <f t="shared" si="1"/>
      </c>
    </row>
    <row r="39" spans="1:7" ht="12">
      <c r="A39" s="64"/>
      <c r="B39" s="65"/>
      <c r="C39" s="66"/>
      <c r="D39" s="22"/>
      <c r="E39" s="22"/>
      <c r="F39" s="41">
        <f t="shared" si="2"/>
        <v>0</v>
      </c>
      <c r="G39" s="67">
        <f t="shared" si="1"/>
      </c>
    </row>
    <row r="40" spans="1:7" ht="12">
      <c r="A40" s="64"/>
      <c r="B40" s="65"/>
      <c r="C40" s="66"/>
      <c r="D40" s="22"/>
      <c r="E40" s="22"/>
      <c r="F40" s="41">
        <f t="shared" si="2"/>
        <v>0</v>
      </c>
      <c r="G40" s="67">
        <f t="shared" si="1"/>
      </c>
    </row>
    <row r="41" spans="1:7" ht="12">
      <c r="A41" s="64"/>
      <c r="B41" s="65"/>
      <c r="C41" s="66"/>
      <c r="D41" s="22"/>
      <c r="E41" s="22"/>
      <c r="F41" s="41">
        <f t="shared" si="2"/>
        <v>0</v>
      </c>
      <c r="G41" s="67">
        <f t="shared" si="1"/>
      </c>
    </row>
    <row r="42" spans="1:7" ht="12">
      <c r="A42" s="64"/>
      <c r="B42" s="65"/>
      <c r="C42" s="66"/>
      <c r="D42" s="22"/>
      <c r="E42" s="22"/>
      <c r="F42" s="41">
        <f t="shared" si="2"/>
        <v>0</v>
      </c>
      <c r="G42" s="67">
        <f t="shared" si="1"/>
      </c>
    </row>
    <row r="43" spans="1:7" ht="12">
      <c r="A43" s="64"/>
      <c r="B43" s="65"/>
      <c r="C43" s="66"/>
      <c r="D43" s="22"/>
      <c r="E43" s="22"/>
      <c r="F43" s="41">
        <f t="shared" si="2"/>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82</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103">ROUND(B65*C65,2)</f>
        <v>0</v>
      </c>
      <c r="G65" s="67">
        <f aca="true" t="shared" si="4" ref="G65:G103">IF(D65+E65=F65,"","ERROR")</f>
      </c>
    </row>
    <row r="66" spans="1:7" ht="12">
      <c r="A66" s="39">
        <f aca="true" t="shared" si="5" ref="A66:A103">IF(A12="","",+A12)</f>
      </c>
      <c r="B66" s="40">
        <f>+F12</f>
        <v>0</v>
      </c>
      <c r="C66" s="38"/>
      <c r="D66" s="23"/>
      <c r="E66" s="23"/>
      <c r="F66" s="41">
        <f t="shared" si="3"/>
        <v>0</v>
      </c>
      <c r="G66" s="67">
        <f t="shared" si="4"/>
      </c>
    </row>
    <row r="67" spans="1:7" ht="12">
      <c r="A67" s="39">
        <f t="shared" si="5"/>
      </c>
      <c r="B67" s="40">
        <f>+F13</f>
        <v>0</v>
      </c>
      <c r="C67" s="38"/>
      <c r="D67" s="23"/>
      <c r="E67" s="23"/>
      <c r="F67" s="41">
        <f t="shared" si="3"/>
        <v>0</v>
      </c>
      <c r="G67" s="67">
        <f t="shared" si="4"/>
      </c>
    </row>
    <row r="68" spans="1:7" ht="12">
      <c r="A68" s="39">
        <f t="shared" si="5"/>
      </c>
      <c r="B68" s="40">
        <f aca="true" t="shared" si="6" ref="B68:B103">+F14</f>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t="shared" si="3"/>
        <v>0</v>
      </c>
      <c r="G97" s="67">
        <f t="shared" si="4"/>
      </c>
    </row>
    <row r="98" spans="1:7" ht="12">
      <c r="A98" s="39">
        <f t="shared" si="5"/>
      </c>
      <c r="B98" s="40">
        <f t="shared" si="6"/>
        <v>0</v>
      </c>
      <c r="C98" s="38"/>
      <c r="D98" s="23"/>
      <c r="E98" s="23"/>
      <c r="F98" s="41">
        <f t="shared" si="3"/>
        <v>0</v>
      </c>
      <c r="G98" s="67">
        <f t="shared" si="4"/>
      </c>
    </row>
    <row r="99" spans="1:7" ht="12">
      <c r="A99" s="39">
        <f t="shared" si="5"/>
      </c>
      <c r="B99" s="40">
        <f t="shared" si="6"/>
        <v>0</v>
      </c>
      <c r="C99" s="38"/>
      <c r="D99" s="23"/>
      <c r="E99" s="23"/>
      <c r="F99" s="41">
        <f t="shared" si="3"/>
        <v>0</v>
      </c>
      <c r="G99" s="67">
        <f t="shared" si="4"/>
      </c>
    </row>
    <row r="100" spans="1:7" ht="12">
      <c r="A100" s="39">
        <f t="shared" si="5"/>
      </c>
      <c r="B100" s="40">
        <f t="shared" si="6"/>
        <v>0</v>
      </c>
      <c r="C100" s="38"/>
      <c r="D100" s="23"/>
      <c r="E100" s="23"/>
      <c r="F100" s="41">
        <f t="shared" si="3"/>
        <v>0</v>
      </c>
      <c r="G100" s="67">
        <f t="shared" si="4"/>
      </c>
    </row>
    <row r="101" spans="1:7" ht="12">
      <c r="A101" s="39">
        <f t="shared" si="5"/>
      </c>
      <c r="B101" s="40">
        <f t="shared" si="6"/>
        <v>0</v>
      </c>
      <c r="C101" s="38"/>
      <c r="D101" s="23"/>
      <c r="E101" s="23"/>
      <c r="F101" s="41">
        <f t="shared" si="3"/>
        <v>0</v>
      </c>
      <c r="G101" s="67">
        <f t="shared" si="4"/>
      </c>
    </row>
    <row r="102" spans="1:7" ht="12">
      <c r="A102" s="39">
        <f t="shared" si="5"/>
      </c>
      <c r="B102" s="40">
        <f t="shared" si="6"/>
        <v>0</v>
      </c>
      <c r="C102" s="38"/>
      <c r="D102" s="23"/>
      <c r="E102" s="23"/>
      <c r="F102" s="41">
        <f t="shared" si="3"/>
        <v>0</v>
      </c>
      <c r="G102" s="67">
        <f t="shared" si="4"/>
      </c>
    </row>
    <row r="103" spans="1:7" ht="12">
      <c r="A103" s="39">
        <f t="shared" si="5"/>
      </c>
      <c r="B103" s="40">
        <f t="shared" si="6"/>
        <v>0</v>
      </c>
      <c r="C103" s="38"/>
      <c r="D103" s="23"/>
      <c r="E103" s="23"/>
      <c r="F103" s="41">
        <f t="shared" si="3"/>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83</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7" ref="F120:F139">ROUND(B120*C120,2)</f>
        <v>0</v>
      </c>
      <c r="G120" s="67">
        <f aca="true" t="shared" si="8" ref="G120:G140">IF(D120+E120=F120,"","ERROR")</f>
      </c>
    </row>
    <row r="121" spans="1:7" ht="12">
      <c r="A121" s="63"/>
      <c r="B121" s="44"/>
      <c r="C121" s="66"/>
      <c r="D121" s="23"/>
      <c r="E121" s="23"/>
      <c r="F121" s="41">
        <f t="shared" si="7"/>
        <v>0</v>
      </c>
      <c r="G121" s="67">
        <f t="shared" si="8"/>
      </c>
    </row>
    <row r="122" spans="1:7" ht="12">
      <c r="A122" s="63"/>
      <c r="B122" s="44"/>
      <c r="C122" s="66"/>
      <c r="D122" s="23"/>
      <c r="E122" s="23"/>
      <c r="F122" s="41">
        <f t="shared" si="7"/>
        <v>0</v>
      </c>
      <c r="G122" s="67">
        <f t="shared" si="8"/>
      </c>
    </row>
    <row r="123" spans="1:7" ht="12">
      <c r="A123" s="63"/>
      <c r="B123" s="44"/>
      <c r="C123" s="66"/>
      <c r="D123" s="23"/>
      <c r="E123" s="23"/>
      <c r="F123" s="41">
        <f t="shared" si="7"/>
        <v>0</v>
      </c>
      <c r="G123" s="67">
        <f t="shared" si="8"/>
      </c>
    </row>
    <row r="124" spans="1:7" ht="12">
      <c r="A124" s="63"/>
      <c r="B124" s="44"/>
      <c r="C124" s="66"/>
      <c r="D124" s="23"/>
      <c r="E124" s="23"/>
      <c r="F124" s="41">
        <f t="shared" si="7"/>
        <v>0</v>
      </c>
      <c r="G124" s="67">
        <f t="shared" si="8"/>
      </c>
    </row>
    <row r="125" spans="1:7" ht="12">
      <c r="A125" s="63"/>
      <c r="B125" s="44"/>
      <c r="C125" s="66"/>
      <c r="D125" s="23"/>
      <c r="E125" s="23"/>
      <c r="F125" s="41">
        <f t="shared" si="7"/>
        <v>0</v>
      </c>
      <c r="G125" s="67">
        <f t="shared" si="8"/>
      </c>
    </row>
    <row r="126" spans="1:7" ht="12">
      <c r="A126" s="63"/>
      <c r="B126" s="44"/>
      <c r="C126" s="66"/>
      <c r="D126" s="23"/>
      <c r="E126" s="23"/>
      <c r="F126" s="41">
        <f t="shared" si="7"/>
        <v>0</v>
      </c>
      <c r="G126" s="67">
        <f t="shared" si="8"/>
      </c>
    </row>
    <row r="127" spans="1:7" ht="12">
      <c r="A127" s="63"/>
      <c r="B127" s="44"/>
      <c r="C127" s="66"/>
      <c r="D127" s="23"/>
      <c r="E127" s="23"/>
      <c r="F127" s="41">
        <f t="shared" si="7"/>
        <v>0</v>
      </c>
      <c r="G127" s="67">
        <f t="shared" si="8"/>
      </c>
    </row>
    <row r="128" spans="1:7" ht="12">
      <c r="A128" s="63"/>
      <c r="B128" s="44"/>
      <c r="C128" s="66"/>
      <c r="D128" s="23"/>
      <c r="E128" s="23"/>
      <c r="F128" s="41">
        <f t="shared" si="7"/>
        <v>0</v>
      </c>
      <c r="G128" s="67">
        <f t="shared" si="8"/>
      </c>
    </row>
    <row r="129" spans="1:7" ht="12">
      <c r="A129" s="63"/>
      <c r="B129" s="44"/>
      <c r="C129" s="66"/>
      <c r="D129" s="23"/>
      <c r="E129" s="23"/>
      <c r="F129" s="41">
        <f t="shared" si="7"/>
        <v>0</v>
      </c>
      <c r="G129" s="67">
        <f t="shared" si="8"/>
      </c>
    </row>
    <row r="130" spans="1:7" ht="12">
      <c r="A130" s="63"/>
      <c r="B130" s="44"/>
      <c r="C130" s="66"/>
      <c r="D130" s="23"/>
      <c r="E130" s="23"/>
      <c r="F130" s="41">
        <f t="shared" si="7"/>
        <v>0</v>
      </c>
      <c r="G130" s="67">
        <f t="shared" si="8"/>
      </c>
    </row>
    <row r="131" spans="1:7" ht="12">
      <c r="A131" s="63"/>
      <c r="B131" s="44"/>
      <c r="C131" s="66"/>
      <c r="D131" s="23"/>
      <c r="E131" s="23"/>
      <c r="F131" s="41">
        <f t="shared" si="7"/>
        <v>0</v>
      </c>
      <c r="G131" s="67">
        <f t="shared" si="8"/>
      </c>
    </row>
    <row r="132" spans="1:7" ht="12">
      <c r="A132" s="63"/>
      <c r="B132" s="44"/>
      <c r="C132" s="66"/>
      <c r="D132" s="23"/>
      <c r="E132" s="23"/>
      <c r="F132" s="41">
        <f t="shared" si="7"/>
        <v>0</v>
      </c>
      <c r="G132" s="67">
        <f t="shared" si="8"/>
      </c>
    </row>
    <row r="133" spans="1:7" ht="12">
      <c r="A133" s="63"/>
      <c r="B133" s="44"/>
      <c r="C133" s="66"/>
      <c r="D133" s="23"/>
      <c r="E133" s="23"/>
      <c r="F133" s="41">
        <f t="shared" si="7"/>
        <v>0</v>
      </c>
      <c r="G133" s="67">
        <f t="shared" si="8"/>
      </c>
    </row>
    <row r="134" spans="1:7" ht="12">
      <c r="A134" s="63"/>
      <c r="B134" s="44"/>
      <c r="C134" s="66"/>
      <c r="D134" s="23"/>
      <c r="E134" s="23"/>
      <c r="F134" s="41">
        <f t="shared" si="7"/>
        <v>0</v>
      </c>
      <c r="G134" s="67">
        <f t="shared" si="8"/>
      </c>
    </row>
    <row r="135" spans="1:7" ht="12">
      <c r="A135" s="63"/>
      <c r="B135" s="44"/>
      <c r="C135" s="66"/>
      <c r="D135" s="23"/>
      <c r="E135" s="23"/>
      <c r="F135" s="41">
        <f t="shared" si="7"/>
        <v>0</v>
      </c>
      <c r="G135" s="67">
        <f t="shared" si="8"/>
      </c>
    </row>
    <row r="136" spans="1:7" ht="12">
      <c r="A136" s="63"/>
      <c r="B136" s="44"/>
      <c r="C136" s="66"/>
      <c r="D136" s="23"/>
      <c r="E136" s="23"/>
      <c r="F136" s="41">
        <f t="shared" si="7"/>
        <v>0</v>
      </c>
      <c r="G136" s="67">
        <f t="shared" si="8"/>
      </c>
    </row>
    <row r="137" spans="1:7" ht="12">
      <c r="A137" s="63"/>
      <c r="B137" s="44"/>
      <c r="C137" s="66"/>
      <c r="D137" s="23"/>
      <c r="E137" s="23"/>
      <c r="F137" s="41">
        <f t="shared" si="7"/>
        <v>0</v>
      </c>
      <c r="G137" s="67">
        <f t="shared" si="8"/>
      </c>
    </row>
    <row r="138" spans="1:7" ht="12">
      <c r="A138" s="63"/>
      <c r="B138" s="44"/>
      <c r="C138" s="66"/>
      <c r="D138" s="23"/>
      <c r="E138" s="23"/>
      <c r="F138" s="41">
        <f t="shared" si="7"/>
        <v>0</v>
      </c>
      <c r="G138" s="67">
        <f t="shared" si="8"/>
      </c>
    </row>
    <row r="139" spans="1:7" ht="12">
      <c r="A139" s="63"/>
      <c r="B139" s="44"/>
      <c r="C139" s="66"/>
      <c r="D139" s="24"/>
      <c r="E139" s="24"/>
      <c r="F139" s="42">
        <f t="shared" si="7"/>
        <v>0</v>
      </c>
      <c r="G139" s="67">
        <f t="shared" si="8"/>
      </c>
    </row>
    <row r="140" spans="1:7" s="9" customFormat="1" ht="12.75" customHeight="1" thickBot="1">
      <c r="A140" s="104" t="s">
        <v>8</v>
      </c>
      <c r="B140" s="104"/>
      <c r="C140" s="104"/>
      <c r="D140" s="32">
        <f>SUM(D120:D139)</f>
        <v>0</v>
      </c>
      <c r="E140" s="32">
        <f>SUM(E120:E139)</f>
        <v>0</v>
      </c>
      <c r="F140" s="32">
        <f>SUM(F120:F139)</f>
        <v>0</v>
      </c>
      <c r="G140" s="67">
        <f t="shared" si="8"/>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9" ref="F143:F165">+D143+E143</f>
        <v>0</v>
      </c>
      <c r="G143" s="134"/>
    </row>
    <row r="144" spans="1:7" ht="12">
      <c r="A144" s="105"/>
      <c r="B144" s="106"/>
      <c r="C144" s="106"/>
      <c r="D144" s="23"/>
      <c r="E144" s="23"/>
      <c r="F144" s="41">
        <f t="shared" si="9"/>
        <v>0</v>
      </c>
      <c r="G144" s="134"/>
    </row>
    <row r="145" spans="1:7" ht="12">
      <c r="A145" s="105"/>
      <c r="B145" s="106"/>
      <c r="C145" s="106"/>
      <c r="D145" s="23"/>
      <c r="E145" s="23"/>
      <c r="F145" s="41">
        <f t="shared" si="9"/>
        <v>0</v>
      </c>
      <c r="G145" s="134"/>
    </row>
    <row r="146" spans="1:7" ht="12">
      <c r="A146" s="105"/>
      <c r="B146" s="106"/>
      <c r="C146" s="106"/>
      <c r="D146" s="23"/>
      <c r="E146" s="23"/>
      <c r="F146" s="41">
        <f t="shared" si="9"/>
        <v>0</v>
      </c>
      <c r="G146" s="134"/>
    </row>
    <row r="147" spans="1:7" ht="12">
      <c r="A147" s="105"/>
      <c r="B147" s="106"/>
      <c r="C147" s="106"/>
      <c r="D147" s="23"/>
      <c r="E147" s="23"/>
      <c r="F147" s="41">
        <f t="shared" si="9"/>
        <v>0</v>
      </c>
      <c r="G147" s="134"/>
    </row>
    <row r="148" spans="1:7" ht="12">
      <c r="A148" s="105"/>
      <c r="B148" s="106"/>
      <c r="C148" s="106"/>
      <c r="D148" s="23"/>
      <c r="E148" s="23"/>
      <c r="F148" s="41">
        <f t="shared" si="9"/>
        <v>0</v>
      </c>
      <c r="G148" s="134"/>
    </row>
    <row r="149" spans="1:7" ht="12">
      <c r="A149" s="105"/>
      <c r="B149" s="106"/>
      <c r="C149" s="106"/>
      <c r="D149" s="23"/>
      <c r="E149" s="23"/>
      <c r="F149" s="41">
        <f t="shared" si="9"/>
        <v>0</v>
      </c>
      <c r="G149" s="134"/>
    </row>
    <row r="150" spans="1:7" ht="12">
      <c r="A150" s="105"/>
      <c r="B150" s="106"/>
      <c r="C150" s="106"/>
      <c r="D150" s="23"/>
      <c r="E150" s="23"/>
      <c r="F150" s="41">
        <f t="shared" si="9"/>
        <v>0</v>
      </c>
      <c r="G150" s="134"/>
    </row>
    <row r="151" spans="1:7" ht="12">
      <c r="A151" s="105"/>
      <c r="B151" s="106"/>
      <c r="C151" s="106"/>
      <c r="D151" s="23"/>
      <c r="E151" s="23"/>
      <c r="F151" s="41">
        <f t="shared" si="9"/>
        <v>0</v>
      </c>
      <c r="G151" s="134"/>
    </row>
    <row r="152" spans="1:7" ht="12">
      <c r="A152" s="105"/>
      <c r="B152" s="106"/>
      <c r="C152" s="106"/>
      <c r="D152" s="23"/>
      <c r="E152" s="23"/>
      <c r="F152" s="41">
        <f t="shared" si="9"/>
        <v>0</v>
      </c>
      <c r="G152" s="134"/>
    </row>
    <row r="153" spans="1:7" ht="12">
      <c r="A153" s="105"/>
      <c r="B153" s="106"/>
      <c r="C153" s="106"/>
      <c r="D153" s="23"/>
      <c r="E153" s="23"/>
      <c r="F153" s="41">
        <f t="shared" si="9"/>
        <v>0</v>
      </c>
      <c r="G153" s="134"/>
    </row>
    <row r="154" spans="1:7" ht="12">
      <c r="A154" s="105"/>
      <c r="B154" s="106"/>
      <c r="C154" s="106"/>
      <c r="D154" s="23"/>
      <c r="E154" s="23"/>
      <c r="F154" s="41">
        <f t="shared" si="9"/>
        <v>0</v>
      </c>
      <c r="G154" s="134"/>
    </row>
    <row r="155" spans="1:7" ht="12">
      <c r="A155" s="105"/>
      <c r="B155" s="106"/>
      <c r="C155" s="106"/>
      <c r="D155" s="23"/>
      <c r="E155" s="23"/>
      <c r="F155" s="41">
        <f t="shared" si="9"/>
        <v>0</v>
      </c>
      <c r="G155" s="134"/>
    </row>
    <row r="156" spans="1:7" ht="12">
      <c r="A156" s="105"/>
      <c r="B156" s="106"/>
      <c r="C156" s="106"/>
      <c r="D156" s="23"/>
      <c r="E156" s="23"/>
      <c r="F156" s="41">
        <f t="shared" si="9"/>
        <v>0</v>
      </c>
      <c r="G156" s="134"/>
    </row>
    <row r="157" spans="1:7" ht="12">
      <c r="A157" s="105"/>
      <c r="B157" s="106"/>
      <c r="C157" s="106"/>
      <c r="D157" s="23"/>
      <c r="E157" s="23"/>
      <c r="F157" s="41">
        <f t="shared" si="9"/>
        <v>0</v>
      </c>
      <c r="G157" s="134"/>
    </row>
    <row r="158" spans="1:7" ht="12">
      <c r="A158" s="105"/>
      <c r="B158" s="106"/>
      <c r="C158" s="106"/>
      <c r="D158" s="23"/>
      <c r="E158" s="23"/>
      <c r="F158" s="41">
        <f t="shared" si="9"/>
        <v>0</v>
      </c>
      <c r="G158" s="134"/>
    </row>
    <row r="159" spans="1:7" ht="12">
      <c r="A159" s="105"/>
      <c r="B159" s="106"/>
      <c r="C159" s="106"/>
      <c r="D159" s="23"/>
      <c r="E159" s="23"/>
      <c r="F159" s="41">
        <f t="shared" si="9"/>
        <v>0</v>
      </c>
      <c r="G159" s="134"/>
    </row>
    <row r="160" spans="1:7" ht="12">
      <c r="A160" s="105"/>
      <c r="B160" s="106"/>
      <c r="C160" s="106"/>
      <c r="D160" s="23"/>
      <c r="E160" s="23"/>
      <c r="F160" s="41">
        <f t="shared" si="9"/>
        <v>0</v>
      </c>
      <c r="G160" s="134"/>
    </row>
    <row r="161" spans="1:7" ht="12">
      <c r="A161" s="105"/>
      <c r="B161" s="106"/>
      <c r="C161" s="106"/>
      <c r="D161" s="23"/>
      <c r="E161" s="23"/>
      <c r="F161" s="41">
        <f t="shared" si="9"/>
        <v>0</v>
      </c>
      <c r="G161" s="134"/>
    </row>
    <row r="162" spans="1:7" ht="12">
      <c r="A162" s="105"/>
      <c r="B162" s="106"/>
      <c r="C162" s="106"/>
      <c r="D162" s="23"/>
      <c r="E162" s="23"/>
      <c r="F162" s="41">
        <f t="shared" si="9"/>
        <v>0</v>
      </c>
      <c r="G162" s="134"/>
    </row>
    <row r="163" spans="1:7" ht="12">
      <c r="A163" s="105"/>
      <c r="B163" s="106"/>
      <c r="C163" s="106"/>
      <c r="D163" s="23"/>
      <c r="E163" s="23"/>
      <c r="F163" s="41">
        <f t="shared" si="9"/>
        <v>0</v>
      </c>
      <c r="G163" s="134"/>
    </row>
    <row r="164" spans="1:7" ht="12">
      <c r="A164" s="105"/>
      <c r="B164" s="106"/>
      <c r="C164" s="106"/>
      <c r="D164" s="23"/>
      <c r="E164" s="23"/>
      <c r="F164" s="41">
        <f t="shared" si="9"/>
        <v>0</v>
      </c>
      <c r="G164" s="134"/>
    </row>
    <row r="165" spans="1:7" ht="12">
      <c r="A165" s="105"/>
      <c r="B165" s="106"/>
      <c r="C165" s="106"/>
      <c r="D165" s="23"/>
      <c r="E165" s="23"/>
      <c r="F165" s="41">
        <f t="shared" si="9"/>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84</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0" ref="F169:F181">+D169+E169</f>
        <v>0</v>
      </c>
      <c r="G169" s="134"/>
    </row>
    <row r="170" spans="1:7" ht="12">
      <c r="A170" s="105"/>
      <c r="B170" s="106"/>
      <c r="C170" s="106"/>
      <c r="D170" s="23"/>
      <c r="E170" s="23"/>
      <c r="F170" s="41">
        <f t="shared" si="10"/>
        <v>0</v>
      </c>
      <c r="G170" s="134"/>
    </row>
    <row r="171" spans="1:7" ht="12">
      <c r="A171" s="105"/>
      <c r="B171" s="106"/>
      <c r="C171" s="106"/>
      <c r="D171" s="23"/>
      <c r="E171" s="23"/>
      <c r="F171" s="41">
        <f t="shared" si="10"/>
        <v>0</v>
      </c>
      <c r="G171" s="134"/>
    </row>
    <row r="172" spans="1:7" ht="12">
      <c r="A172" s="105"/>
      <c r="B172" s="106"/>
      <c r="C172" s="106"/>
      <c r="D172" s="23"/>
      <c r="E172" s="23"/>
      <c r="F172" s="41">
        <f t="shared" si="10"/>
        <v>0</v>
      </c>
      <c r="G172" s="134"/>
    </row>
    <row r="173" spans="1:7" ht="12">
      <c r="A173" s="105"/>
      <c r="B173" s="106"/>
      <c r="C173" s="106"/>
      <c r="D173" s="23"/>
      <c r="E173" s="23"/>
      <c r="F173" s="41">
        <f t="shared" si="10"/>
        <v>0</v>
      </c>
      <c r="G173" s="134"/>
    </row>
    <row r="174" spans="1:7" ht="12.75" customHeight="1">
      <c r="A174" s="105"/>
      <c r="B174" s="106"/>
      <c r="C174" s="106"/>
      <c r="D174" s="23"/>
      <c r="E174" s="23"/>
      <c r="F174" s="41">
        <f t="shared" si="10"/>
        <v>0</v>
      </c>
      <c r="G174" s="134"/>
    </row>
    <row r="175" spans="1:7" ht="12">
      <c r="A175" s="105"/>
      <c r="B175" s="106"/>
      <c r="C175" s="106"/>
      <c r="D175" s="23"/>
      <c r="E175" s="23"/>
      <c r="F175" s="41">
        <f t="shared" si="10"/>
        <v>0</v>
      </c>
      <c r="G175" s="134"/>
    </row>
    <row r="176" spans="1:7" ht="12">
      <c r="A176" s="105"/>
      <c r="B176" s="106"/>
      <c r="C176" s="106"/>
      <c r="D176" s="23"/>
      <c r="E176" s="23"/>
      <c r="F176" s="41">
        <f t="shared" si="10"/>
        <v>0</v>
      </c>
      <c r="G176" s="134"/>
    </row>
    <row r="177" spans="1:7" ht="12">
      <c r="A177" s="105"/>
      <c r="B177" s="106"/>
      <c r="C177" s="106"/>
      <c r="D177" s="23"/>
      <c r="E177" s="23"/>
      <c r="F177" s="41">
        <f t="shared" si="10"/>
        <v>0</v>
      </c>
      <c r="G177" s="134"/>
    </row>
    <row r="178" spans="1:7" ht="12">
      <c r="A178" s="105"/>
      <c r="B178" s="106"/>
      <c r="C178" s="106"/>
      <c r="D178" s="23"/>
      <c r="E178" s="23"/>
      <c r="F178" s="41">
        <f t="shared" si="10"/>
        <v>0</v>
      </c>
      <c r="G178" s="134"/>
    </row>
    <row r="179" spans="1:7" ht="12">
      <c r="A179" s="105"/>
      <c r="B179" s="106"/>
      <c r="C179" s="106"/>
      <c r="D179" s="23"/>
      <c r="E179" s="23"/>
      <c r="F179" s="41">
        <f t="shared" si="10"/>
        <v>0</v>
      </c>
      <c r="G179" s="134"/>
    </row>
    <row r="180" spans="1:7" ht="12.75" customHeight="1">
      <c r="A180" s="105"/>
      <c r="B180" s="106"/>
      <c r="C180" s="106"/>
      <c r="D180" s="23"/>
      <c r="E180" s="23"/>
      <c r="F180" s="41">
        <f t="shared" si="10"/>
        <v>0</v>
      </c>
      <c r="G180" s="134"/>
    </row>
    <row r="181" spans="1:7" ht="12">
      <c r="A181" s="99"/>
      <c r="B181" s="99"/>
      <c r="C181" s="99"/>
      <c r="D181" s="24"/>
      <c r="E181" s="24"/>
      <c r="F181" s="42">
        <f t="shared" si="10"/>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1" ref="F186:F197">ROUND(B186*C186,2)</f>
        <v>0</v>
      </c>
      <c r="G186" s="67">
        <f aca="true" t="shared" si="12" ref="G186:G198">IF(D186+E186=F186,"","ERROR")</f>
      </c>
    </row>
    <row r="187" spans="1:7" ht="12">
      <c r="A187" s="25"/>
      <c r="B187" s="26"/>
      <c r="C187" s="44"/>
      <c r="D187" s="23"/>
      <c r="E187" s="23"/>
      <c r="F187" s="41">
        <f t="shared" si="11"/>
        <v>0</v>
      </c>
      <c r="G187" s="67">
        <f t="shared" si="12"/>
      </c>
    </row>
    <row r="188" spans="1:7" ht="12">
      <c r="A188" s="25"/>
      <c r="B188" s="26"/>
      <c r="C188" s="44"/>
      <c r="D188" s="23"/>
      <c r="E188" s="23"/>
      <c r="F188" s="41">
        <f t="shared" si="11"/>
        <v>0</v>
      </c>
      <c r="G188" s="67">
        <f t="shared" si="12"/>
      </c>
    </row>
    <row r="189" spans="1:7" ht="12">
      <c r="A189" s="25"/>
      <c r="B189" s="26"/>
      <c r="C189" s="44"/>
      <c r="D189" s="23"/>
      <c r="E189" s="23"/>
      <c r="F189" s="41">
        <f t="shared" si="11"/>
        <v>0</v>
      </c>
      <c r="G189" s="67">
        <f t="shared" si="12"/>
      </c>
    </row>
    <row r="190" spans="1:7" ht="12">
      <c r="A190" s="25"/>
      <c r="B190" s="26"/>
      <c r="C190" s="44"/>
      <c r="D190" s="23"/>
      <c r="E190" s="23"/>
      <c r="F190" s="41">
        <f t="shared" si="11"/>
        <v>0</v>
      </c>
      <c r="G190" s="67">
        <f t="shared" si="12"/>
      </c>
    </row>
    <row r="191" spans="1:7" ht="12">
      <c r="A191" s="25"/>
      <c r="B191" s="26"/>
      <c r="C191" s="44"/>
      <c r="D191" s="23"/>
      <c r="E191" s="23"/>
      <c r="F191" s="41">
        <f t="shared" si="11"/>
        <v>0</v>
      </c>
      <c r="G191" s="67">
        <f t="shared" si="12"/>
      </c>
    </row>
    <row r="192" spans="1:7" ht="12">
      <c r="A192" s="25"/>
      <c r="B192" s="26"/>
      <c r="C192" s="44"/>
      <c r="D192" s="23"/>
      <c r="E192" s="23"/>
      <c r="F192" s="41">
        <f t="shared" si="11"/>
        <v>0</v>
      </c>
      <c r="G192" s="67">
        <f t="shared" si="12"/>
      </c>
    </row>
    <row r="193" spans="1:7" ht="12">
      <c r="A193" s="25"/>
      <c r="B193" s="26"/>
      <c r="C193" s="44"/>
      <c r="D193" s="23"/>
      <c r="E193" s="23"/>
      <c r="F193" s="41">
        <f t="shared" si="11"/>
        <v>0</v>
      </c>
      <c r="G193" s="67">
        <f t="shared" si="12"/>
      </c>
    </row>
    <row r="194" spans="1:7" ht="12">
      <c r="A194" s="25"/>
      <c r="B194" s="26"/>
      <c r="C194" s="44"/>
      <c r="D194" s="23"/>
      <c r="E194" s="23"/>
      <c r="F194" s="41">
        <f t="shared" si="11"/>
        <v>0</v>
      </c>
      <c r="G194" s="67">
        <f t="shared" si="12"/>
      </c>
    </row>
    <row r="195" spans="1:7" ht="12">
      <c r="A195" s="25"/>
      <c r="B195" s="26"/>
      <c r="C195" s="44"/>
      <c r="D195" s="23"/>
      <c r="E195" s="23"/>
      <c r="F195" s="41">
        <f t="shared" si="11"/>
        <v>0</v>
      </c>
      <c r="G195" s="67">
        <f t="shared" si="12"/>
      </c>
    </row>
    <row r="196" spans="1:7" ht="12">
      <c r="A196" s="25"/>
      <c r="B196" s="26"/>
      <c r="C196" s="44"/>
      <c r="D196" s="23"/>
      <c r="E196" s="23"/>
      <c r="F196" s="41">
        <f t="shared" si="11"/>
        <v>0</v>
      </c>
      <c r="G196" s="67">
        <f t="shared" si="12"/>
      </c>
    </row>
    <row r="197" spans="1:7" ht="12">
      <c r="A197" s="25"/>
      <c r="B197" s="26"/>
      <c r="C197" s="44"/>
      <c r="D197" s="23"/>
      <c r="E197" s="23"/>
      <c r="F197" s="41">
        <f t="shared" si="11"/>
        <v>0</v>
      </c>
      <c r="G197" s="67">
        <f t="shared" si="12"/>
      </c>
    </row>
    <row r="198" spans="1:7" s="9" customFormat="1" ht="13.5" thickBot="1">
      <c r="A198" s="104" t="s">
        <v>8</v>
      </c>
      <c r="B198" s="104"/>
      <c r="C198" s="104"/>
      <c r="D198" s="18">
        <f>SUM(D186:D197)</f>
        <v>0</v>
      </c>
      <c r="E198" s="18">
        <f>SUM(E186:E197)</f>
        <v>0</v>
      </c>
      <c r="F198" s="18">
        <f>SUM(F186:F197)</f>
        <v>0</v>
      </c>
      <c r="G198" s="67">
        <f t="shared" si="12"/>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3" ref="F201:F213">+D201+E201</f>
        <v>0</v>
      </c>
      <c r="G201" s="134"/>
    </row>
    <row r="202" spans="1:7" ht="12">
      <c r="A202" s="98"/>
      <c r="B202" s="98"/>
      <c r="C202" s="98"/>
      <c r="D202" s="23"/>
      <c r="E202" s="23"/>
      <c r="F202" s="41">
        <f t="shared" si="13"/>
        <v>0</v>
      </c>
      <c r="G202" s="134"/>
    </row>
    <row r="203" spans="1:7" ht="12">
      <c r="A203" s="98"/>
      <c r="B203" s="98"/>
      <c r="C203" s="98"/>
      <c r="D203" s="23"/>
      <c r="E203" s="23"/>
      <c r="F203" s="41">
        <f t="shared" si="13"/>
        <v>0</v>
      </c>
      <c r="G203" s="134"/>
    </row>
    <row r="204" spans="1:7" ht="12">
      <c r="A204" s="98"/>
      <c r="B204" s="98"/>
      <c r="C204" s="98"/>
      <c r="D204" s="23"/>
      <c r="E204" s="23"/>
      <c r="F204" s="41">
        <f t="shared" si="13"/>
        <v>0</v>
      </c>
      <c r="G204" s="134"/>
    </row>
    <row r="205" spans="1:7" ht="12">
      <c r="A205" s="98"/>
      <c r="B205" s="98"/>
      <c r="C205" s="98"/>
      <c r="D205" s="23"/>
      <c r="E205" s="23"/>
      <c r="F205" s="41">
        <f t="shared" si="13"/>
        <v>0</v>
      </c>
      <c r="G205" s="134"/>
    </row>
    <row r="206" spans="1:7" ht="12">
      <c r="A206" s="98"/>
      <c r="B206" s="98"/>
      <c r="C206" s="98"/>
      <c r="D206" s="23"/>
      <c r="E206" s="23"/>
      <c r="F206" s="41">
        <f t="shared" si="13"/>
        <v>0</v>
      </c>
      <c r="G206" s="134"/>
    </row>
    <row r="207" spans="1:7" ht="12">
      <c r="A207" s="98"/>
      <c r="B207" s="98"/>
      <c r="C207" s="98"/>
      <c r="D207" s="23"/>
      <c r="E207" s="23"/>
      <c r="F207" s="41">
        <f t="shared" si="13"/>
        <v>0</v>
      </c>
      <c r="G207" s="134"/>
    </row>
    <row r="208" spans="1:7" ht="12">
      <c r="A208" s="98"/>
      <c r="B208" s="98"/>
      <c r="C208" s="98"/>
      <c r="D208" s="23"/>
      <c r="E208" s="23"/>
      <c r="F208" s="41">
        <f t="shared" si="13"/>
        <v>0</v>
      </c>
      <c r="G208" s="134"/>
    </row>
    <row r="209" spans="1:7" ht="12">
      <c r="A209" s="98"/>
      <c r="B209" s="98"/>
      <c r="C209" s="98"/>
      <c r="D209" s="23"/>
      <c r="E209" s="23"/>
      <c r="F209" s="41">
        <f t="shared" si="13"/>
        <v>0</v>
      </c>
      <c r="G209" s="134"/>
    </row>
    <row r="210" spans="1:7" ht="12">
      <c r="A210" s="98"/>
      <c r="B210" s="98"/>
      <c r="C210" s="98"/>
      <c r="D210" s="23"/>
      <c r="E210" s="23"/>
      <c r="F210" s="41">
        <f t="shared" si="13"/>
        <v>0</v>
      </c>
      <c r="G210" s="134"/>
    </row>
    <row r="211" spans="1:7" ht="12">
      <c r="A211" s="98"/>
      <c r="B211" s="98"/>
      <c r="C211" s="98"/>
      <c r="D211" s="23"/>
      <c r="E211" s="23"/>
      <c r="F211" s="41">
        <f t="shared" si="13"/>
        <v>0</v>
      </c>
      <c r="G211" s="134"/>
    </row>
    <row r="212" spans="1:7" ht="12.75" customHeight="1">
      <c r="A212" s="98"/>
      <c r="B212" s="98"/>
      <c r="C212" s="98"/>
      <c r="D212" s="23"/>
      <c r="E212" s="23"/>
      <c r="F212" s="41">
        <f t="shared" si="13"/>
        <v>0</v>
      </c>
      <c r="G212" s="134"/>
    </row>
    <row r="213" spans="1:7" ht="12">
      <c r="A213" s="98"/>
      <c r="B213" s="98"/>
      <c r="C213" s="98"/>
      <c r="D213" s="24"/>
      <c r="E213" s="24"/>
      <c r="F213" s="42">
        <f t="shared" si="13"/>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85</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4" ref="F217:F234">+D217+E217</f>
        <v>0</v>
      </c>
      <c r="G217" s="134"/>
    </row>
    <row r="218" spans="1:7" ht="12">
      <c r="A218" s="91"/>
      <c r="B218" s="91"/>
      <c r="C218" s="72"/>
      <c r="D218" s="23"/>
      <c r="E218" s="23"/>
      <c r="F218" s="41">
        <f t="shared" si="14"/>
        <v>0</v>
      </c>
      <c r="G218" s="134"/>
    </row>
    <row r="219" spans="1:7" ht="12">
      <c r="A219" s="91"/>
      <c r="B219" s="91"/>
      <c r="C219" s="72"/>
      <c r="D219" s="23"/>
      <c r="E219" s="23"/>
      <c r="F219" s="41">
        <f t="shared" si="14"/>
        <v>0</v>
      </c>
      <c r="G219" s="134"/>
    </row>
    <row r="220" spans="1:7" ht="12">
      <c r="A220" s="91"/>
      <c r="B220" s="91"/>
      <c r="C220" s="72"/>
      <c r="D220" s="23"/>
      <c r="E220" s="23"/>
      <c r="F220" s="41">
        <f t="shared" si="14"/>
        <v>0</v>
      </c>
      <c r="G220" s="134"/>
    </row>
    <row r="221" spans="1:7" ht="12">
      <c r="A221" s="91"/>
      <c r="B221" s="91"/>
      <c r="C221" s="72"/>
      <c r="D221" s="23"/>
      <c r="E221" s="23"/>
      <c r="F221" s="41">
        <f t="shared" si="14"/>
        <v>0</v>
      </c>
      <c r="G221" s="134"/>
    </row>
    <row r="222" spans="1:7" ht="12">
      <c r="A222" s="91"/>
      <c r="B222" s="91"/>
      <c r="C222" s="72"/>
      <c r="D222" s="23"/>
      <c r="E222" s="23"/>
      <c r="F222" s="41">
        <f t="shared" si="14"/>
        <v>0</v>
      </c>
      <c r="G222" s="134"/>
    </row>
    <row r="223" spans="1:7" ht="12">
      <c r="A223" s="91"/>
      <c r="B223" s="91"/>
      <c r="C223" s="72"/>
      <c r="D223" s="23"/>
      <c r="E223" s="23"/>
      <c r="F223" s="41">
        <f t="shared" si="14"/>
        <v>0</v>
      </c>
      <c r="G223" s="134"/>
    </row>
    <row r="224" spans="1:7" ht="12">
      <c r="A224" s="91"/>
      <c r="B224" s="91"/>
      <c r="C224" s="72"/>
      <c r="D224" s="23"/>
      <c r="E224" s="23"/>
      <c r="F224" s="41">
        <f t="shared" si="14"/>
        <v>0</v>
      </c>
      <c r="G224" s="134"/>
    </row>
    <row r="225" spans="1:7" ht="12">
      <c r="A225" s="91"/>
      <c r="B225" s="91"/>
      <c r="C225" s="72"/>
      <c r="D225" s="23"/>
      <c r="E225" s="23"/>
      <c r="F225" s="41">
        <f t="shared" si="14"/>
        <v>0</v>
      </c>
      <c r="G225" s="134"/>
    </row>
    <row r="226" spans="1:7" ht="12">
      <c r="A226" s="91"/>
      <c r="B226" s="91"/>
      <c r="C226" s="72"/>
      <c r="D226" s="23"/>
      <c r="E226" s="23"/>
      <c r="F226" s="41">
        <f t="shared" si="14"/>
        <v>0</v>
      </c>
      <c r="G226" s="134"/>
    </row>
    <row r="227" spans="1:7" ht="12">
      <c r="A227" s="91"/>
      <c r="B227" s="91"/>
      <c r="C227" s="72"/>
      <c r="D227" s="23"/>
      <c r="E227" s="23"/>
      <c r="F227" s="41">
        <f t="shared" si="14"/>
        <v>0</v>
      </c>
      <c r="G227" s="134"/>
    </row>
    <row r="228" spans="1:7" ht="12">
      <c r="A228" s="91"/>
      <c r="B228" s="91"/>
      <c r="C228" s="72"/>
      <c r="D228" s="23"/>
      <c r="E228" s="23"/>
      <c r="F228" s="41">
        <f t="shared" si="14"/>
        <v>0</v>
      </c>
      <c r="G228" s="134"/>
    </row>
    <row r="229" spans="1:7" ht="12">
      <c r="A229" s="91"/>
      <c r="B229" s="91"/>
      <c r="C229" s="72"/>
      <c r="D229" s="23"/>
      <c r="E229" s="23"/>
      <c r="F229" s="41">
        <f t="shared" si="14"/>
        <v>0</v>
      </c>
      <c r="G229" s="134"/>
    </row>
    <row r="230" spans="1:7" ht="12">
      <c r="A230" s="91"/>
      <c r="B230" s="91"/>
      <c r="C230" s="72"/>
      <c r="D230" s="23"/>
      <c r="E230" s="23"/>
      <c r="F230" s="41">
        <f t="shared" si="14"/>
        <v>0</v>
      </c>
      <c r="G230" s="134"/>
    </row>
    <row r="231" spans="1:7" ht="12">
      <c r="A231" s="91"/>
      <c r="B231" s="91"/>
      <c r="C231" s="72"/>
      <c r="D231" s="23"/>
      <c r="E231" s="23"/>
      <c r="F231" s="41">
        <f t="shared" si="14"/>
        <v>0</v>
      </c>
      <c r="G231" s="134"/>
    </row>
    <row r="232" spans="1:7" ht="12">
      <c r="A232" s="91"/>
      <c r="B232" s="91"/>
      <c r="C232" s="72"/>
      <c r="D232" s="23"/>
      <c r="E232" s="23"/>
      <c r="F232" s="41">
        <f t="shared" si="14"/>
        <v>0</v>
      </c>
      <c r="G232" s="134"/>
    </row>
    <row r="233" spans="1:7" ht="12">
      <c r="A233" s="91"/>
      <c r="B233" s="91"/>
      <c r="C233" s="72"/>
      <c r="D233" s="23"/>
      <c r="E233" s="23"/>
      <c r="F233" s="41">
        <f t="shared" si="14"/>
        <v>0</v>
      </c>
      <c r="G233" s="134"/>
    </row>
    <row r="234" spans="1:7" ht="12">
      <c r="A234" s="91"/>
      <c r="B234" s="91"/>
      <c r="C234" s="72"/>
      <c r="D234" s="23"/>
      <c r="E234" s="23"/>
      <c r="F234" s="41">
        <f t="shared" si="14"/>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5" ref="F238:F259">+D238+E238</f>
        <v>0</v>
      </c>
      <c r="G238" s="134"/>
    </row>
    <row r="239" spans="1:7" ht="12">
      <c r="A239" s="99"/>
      <c r="B239" s="100"/>
      <c r="C239" s="100"/>
      <c r="D239" s="23"/>
      <c r="E239" s="23"/>
      <c r="F239" s="41">
        <f t="shared" si="15"/>
        <v>0</v>
      </c>
      <c r="G239" s="134"/>
    </row>
    <row r="240" spans="1:7" ht="12">
      <c r="A240" s="99"/>
      <c r="B240" s="100"/>
      <c r="C240" s="100"/>
      <c r="D240" s="23"/>
      <c r="E240" s="23"/>
      <c r="F240" s="41">
        <f t="shared" si="15"/>
        <v>0</v>
      </c>
      <c r="G240" s="134"/>
    </row>
    <row r="241" spans="1:7" ht="12">
      <c r="A241" s="99"/>
      <c r="B241" s="100"/>
      <c r="C241" s="100"/>
      <c r="D241" s="23"/>
      <c r="E241" s="23"/>
      <c r="F241" s="41">
        <f t="shared" si="15"/>
        <v>0</v>
      </c>
      <c r="G241" s="134"/>
    </row>
    <row r="242" spans="1:7" ht="12">
      <c r="A242" s="99"/>
      <c r="B242" s="100"/>
      <c r="C242" s="100"/>
      <c r="D242" s="23"/>
      <c r="E242" s="23"/>
      <c r="F242" s="41">
        <f t="shared" si="15"/>
        <v>0</v>
      </c>
      <c r="G242" s="134"/>
    </row>
    <row r="243" spans="1:7" ht="12">
      <c r="A243" s="99"/>
      <c r="B243" s="100"/>
      <c r="C243" s="100"/>
      <c r="D243" s="23"/>
      <c r="E243" s="23"/>
      <c r="F243" s="41">
        <f t="shared" si="15"/>
        <v>0</v>
      </c>
      <c r="G243" s="134"/>
    </row>
    <row r="244" spans="1:7" ht="12">
      <c r="A244" s="99"/>
      <c r="B244" s="100"/>
      <c r="C244" s="100"/>
      <c r="D244" s="23"/>
      <c r="E244" s="23"/>
      <c r="F244" s="41">
        <f t="shared" si="15"/>
        <v>0</v>
      </c>
      <c r="G244" s="134"/>
    </row>
    <row r="245" spans="1:7" ht="12">
      <c r="A245" s="99"/>
      <c r="B245" s="100"/>
      <c r="C245" s="100"/>
      <c r="D245" s="23"/>
      <c r="E245" s="23"/>
      <c r="F245" s="41">
        <f t="shared" si="15"/>
        <v>0</v>
      </c>
      <c r="G245" s="134"/>
    </row>
    <row r="246" spans="1:7" ht="12">
      <c r="A246" s="99"/>
      <c r="B246" s="100"/>
      <c r="C246" s="100"/>
      <c r="D246" s="23"/>
      <c r="E246" s="23"/>
      <c r="F246" s="41">
        <f t="shared" si="15"/>
        <v>0</v>
      </c>
      <c r="G246" s="134"/>
    </row>
    <row r="247" spans="1:7" ht="12">
      <c r="A247" s="99"/>
      <c r="B247" s="100"/>
      <c r="C247" s="100"/>
      <c r="D247" s="23"/>
      <c r="E247" s="23"/>
      <c r="F247" s="41">
        <f t="shared" si="15"/>
        <v>0</v>
      </c>
      <c r="G247" s="134"/>
    </row>
    <row r="248" spans="1:7" ht="12">
      <c r="A248" s="99"/>
      <c r="B248" s="100"/>
      <c r="C248" s="100"/>
      <c r="D248" s="23"/>
      <c r="E248" s="23"/>
      <c r="F248" s="41">
        <f t="shared" si="15"/>
        <v>0</v>
      </c>
      <c r="G248" s="134"/>
    </row>
    <row r="249" spans="1:7" ht="12">
      <c r="A249" s="99"/>
      <c r="B249" s="100"/>
      <c r="C249" s="100"/>
      <c r="D249" s="23"/>
      <c r="E249" s="23"/>
      <c r="F249" s="41">
        <f t="shared" si="15"/>
        <v>0</v>
      </c>
      <c r="G249" s="134"/>
    </row>
    <row r="250" spans="1:7" ht="12">
      <c r="A250" s="99"/>
      <c r="B250" s="100"/>
      <c r="C250" s="100"/>
      <c r="D250" s="23"/>
      <c r="E250" s="23"/>
      <c r="F250" s="41">
        <f t="shared" si="15"/>
        <v>0</v>
      </c>
      <c r="G250" s="134"/>
    </row>
    <row r="251" spans="1:7" ht="12">
      <c r="A251" s="99"/>
      <c r="B251" s="100"/>
      <c r="C251" s="100"/>
      <c r="D251" s="23"/>
      <c r="E251" s="23"/>
      <c r="F251" s="41">
        <f t="shared" si="15"/>
        <v>0</v>
      </c>
      <c r="G251" s="134"/>
    </row>
    <row r="252" spans="1:7" ht="12">
      <c r="A252" s="99"/>
      <c r="B252" s="100"/>
      <c r="C252" s="100"/>
      <c r="D252" s="23"/>
      <c r="E252" s="23"/>
      <c r="F252" s="41">
        <f t="shared" si="15"/>
        <v>0</v>
      </c>
      <c r="G252" s="134"/>
    </row>
    <row r="253" spans="1:7" ht="12">
      <c r="A253" s="99"/>
      <c r="B253" s="100"/>
      <c r="C253" s="100"/>
      <c r="D253" s="23"/>
      <c r="E253" s="23"/>
      <c r="F253" s="41">
        <f t="shared" si="15"/>
        <v>0</v>
      </c>
      <c r="G253" s="134"/>
    </row>
    <row r="254" spans="1:7" ht="12">
      <c r="A254" s="99"/>
      <c r="B254" s="100"/>
      <c r="C254" s="100"/>
      <c r="D254" s="23"/>
      <c r="E254" s="23"/>
      <c r="F254" s="41">
        <f t="shared" si="15"/>
        <v>0</v>
      </c>
      <c r="G254" s="134"/>
    </row>
    <row r="255" spans="1:7" ht="12">
      <c r="A255" s="99"/>
      <c r="B255" s="100"/>
      <c r="C255" s="100"/>
      <c r="D255" s="23"/>
      <c r="E255" s="23"/>
      <c r="F255" s="41">
        <f t="shared" si="15"/>
        <v>0</v>
      </c>
      <c r="G255" s="134"/>
    </row>
    <row r="256" spans="1:7" ht="12">
      <c r="A256" s="99"/>
      <c r="B256" s="100"/>
      <c r="C256" s="100"/>
      <c r="D256" s="23"/>
      <c r="E256" s="23"/>
      <c r="F256" s="41">
        <f t="shared" si="15"/>
        <v>0</v>
      </c>
      <c r="G256" s="134"/>
    </row>
    <row r="257" spans="1:7" ht="12">
      <c r="A257" s="99"/>
      <c r="B257" s="100"/>
      <c r="C257" s="100"/>
      <c r="D257" s="23"/>
      <c r="E257" s="23"/>
      <c r="F257" s="41">
        <f t="shared" si="15"/>
        <v>0</v>
      </c>
      <c r="G257" s="134"/>
    </row>
    <row r="258" spans="1:7" ht="12">
      <c r="A258" s="99"/>
      <c r="B258" s="100"/>
      <c r="C258" s="100"/>
      <c r="D258" s="23"/>
      <c r="E258" s="23"/>
      <c r="F258" s="41">
        <f t="shared" si="15"/>
        <v>0</v>
      </c>
      <c r="G258" s="134"/>
    </row>
    <row r="259" spans="1:7" ht="12">
      <c r="A259" s="99"/>
      <c r="B259" s="100"/>
      <c r="C259" s="100"/>
      <c r="D259" s="24"/>
      <c r="E259" s="24"/>
      <c r="F259" s="42">
        <f t="shared" si="15"/>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86</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145:C145"/>
    <mergeCell ref="A174:C174"/>
    <mergeCell ref="A175:C175"/>
    <mergeCell ref="A214:C214"/>
    <mergeCell ref="A181:C181"/>
    <mergeCell ref="A168:F168"/>
    <mergeCell ref="A178:C178"/>
    <mergeCell ref="A179:C179"/>
    <mergeCell ref="A180:C180"/>
    <mergeCell ref="A169:C169"/>
    <mergeCell ref="A172:C172"/>
    <mergeCell ref="A182:C182"/>
    <mergeCell ref="A176:C176"/>
    <mergeCell ref="A171:C171"/>
    <mergeCell ref="A170:C170"/>
    <mergeCell ref="D63:F64"/>
    <mergeCell ref="A114:F114"/>
    <mergeCell ref="A63:C63"/>
    <mergeCell ref="A146:C146"/>
    <mergeCell ref="A108:C108"/>
    <mergeCell ref="A144:C144"/>
    <mergeCell ref="A111:C111"/>
    <mergeCell ref="A117:F117"/>
    <mergeCell ref="A116:F116"/>
    <mergeCell ref="D118:F119"/>
    <mergeCell ref="A250:C250"/>
    <mergeCell ref="A251:C251"/>
    <mergeCell ref="A256:C256"/>
    <mergeCell ref="A246:C246"/>
    <mergeCell ref="A245:C245"/>
    <mergeCell ref="A201:C201"/>
    <mergeCell ref="A202:C202"/>
    <mergeCell ref="A203:C203"/>
    <mergeCell ref="A204:C204"/>
    <mergeCell ref="A236:F236"/>
    <mergeCell ref="A164:C164"/>
    <mergeCell ref="A165:C165"/>
    <mergeCell ref="A158:C158"/>
    <mergeCell ref="A258:C258"/>
    <mergeCell ref="A237:F237"/>
    <mergeCell ref="A241:C241"/>
    <mergeCell ref="A242:C242"/>
    <mergeCell ref="A243:C243"/>
    <mergeCell ref="A244:C244"/>
    <mergeCell ref="A163:C163"/>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52:C152"/>
    <mergeCell ref="A147:C147"/>
    <mergeCell ref="A148:C148"/>
    <mergeCell ref="A149:C149"/>
    <mergeCell ref="A118:A119"/>
    <mergeCell ref="A141:F141"/>
    <mergeCell ref="A143:C143"/>
    <mergeCell ref="A140:C140"/>
    <mergeCell ref="A215:F215"/>
    <mergeCell ref="A216:F216"/>
    <mergeCell ref="A212:C212"/>
    <mergeCell ref="A213:C213"/>
    <mergeCell ref="A200:F200"/>
    <mergeCell ref="A206:C206"/>
    <mergeCell ref="A207:C207"/>
    <mergeCell ref="A208:C208"/>
    <mergeCell ref="A209:C209"/>
    <mergeCell ref="A210:C210"/>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39:C239"/>
    <mergeCell ref="A240:C240"/>
    <mergeCell ref="A235:C235"/>
    <mergeCell ref="A247:C247"/>
    <mergeCell ref="A238:C238"/>
    <mergeCell ref="A211:C211"/>
    <mergeCell ref="A173:C173"/>
    <mergeCell ref="A184:F184"/>
    <mergeCell ref="A183:F183"/>
    <mergeCell ref="A199:F199"/>
    <mergeCell ref="D185:F185"/>
    <mergeCell ref="A198:C198"/>
    <mergeCell ref="A205:C205"/>
    <mergeCell ref="A177:C177"/>
    <mergeCell ref="A1:F1"/>
    <mergeCell ref="A167:F167"/>
    <mergeCell ref="A161:C161"/>
    <mergeCell ref="F6:F7"/>
    <mergeCell ref="D6:D7"/>
    <mergeCell ref="A159:C159"/>
    <mergeCell ref="A160:C160"/>
    <mergeCell ref="E6:E7"/>
    <mergeCell ref="A61:F62"/>
    <mergeCell ref="A162:C16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6'!A1:F1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6'!$A$2</f>
        <v>(Insert Vendor Name)</v>
      </c>
      <c r="B4" s="88"/>
      <c r="C4" s="88"/>
      <c r="D4" s="88"/>
      <c r="E4" s="88"/>
      <c r="F4" s="88"/>
    </row>
    <row r="5" spans="1:6" ht="17.25" customHeight="1">
      <c r="A5" s="88"/>
      <c r="B5" s="88"/>
      <c r="C5" s="88"/>
      <c r="D5" s="88"/>
      <c r="E5" s="88"/>
      <c r="F5" s="88"/>
    </row>
    <row r="6" spans="1:6" ht="15">
      <c r="A6" s="90" t="str">
        <f>'BUDGET DETAILS - Year 6'!$A$4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6'!D115</f>
        <v>0</v>
      </c>
      <c r="E9" s="27">
        <f>'BUDGET DETAILS - Year 6'!E115</f>
        <v>0</v>
      </c>
      <c r="F9" s="29">
        <f>D9+E9</f>
        <v>0</v>
      </c>
      <c r="G9" s="43">
        <f>IF(F9='BUDGET DETAILS - Year 6'!F115,"","ERROR")</f>
      </c>
    </row>
    <row r="10" spans="1:7" ht="30" customHeight="1">
      <c r="A10" s="78" t="s">
        <v>43</v>
      </c>
      <c r="B10" s="79"/>
      <c r="C10" s="80"/>
      <c r="D10" s="27">
        <f>'BUDGET DETAILS - Year 6'!D140</f>
        <v>0</v>
      </c>
      <c r="E10" s="1">
        <f>'BUDGET DETAILS - Year 6'!E140</f>
        <v>0</v>
      </c>
      <c r="F10" s="29">
        <f aca="true" t="shared" si="0" ref="F10:F16">D10+E10</f>
        <v>0</v>
      </c>
      <c r="G10" s="43">
        <f>IF(F10='BUDGET DETAILS - Year 6'!F140,"","ERROR")</f>
      </c>
    </row>
    <row r="11" spans="1:7" ht="30" customHeight="1">
      <c r="A11" s="78" t="s">
        <v>41</v>
      </c>
      <c r="B11" s="79"/>
      <c r="C11" s="80"/>
      <c r="D11" s="27">
        <f>'BUDGET DETAILS - Year 6'!D166</f>
        <v>0</v>
      </c>
      <c r="E11" s="1">
        <f>'BUDGET DETAILS - Year 6'!E166</f>
        <v>0</v>
      </c>
      <c r="F11" s="29">
        <f t="shared" si="0"/>
        <v>0</v>
      </c>
      <c r="G11" s="43">
        <f>IF(F11='BUDGET DETAILS - Year 6'!F166,"","ERROR")</f>
      </c>
    </row>
    <row r="12" spans="1:7" ht="30" customHeight="1">
      <c r="A12" s="78" t="s">
        <v>40</v>
      </c>
      <c r="B12" s="79"/>
      <c r="C12" s="80"/>
      <c r="D12" s="27">
        <f>'BUDGET DETAILS - Year 6'!D182</f>
        <v>0</v>
      </c>
      <c r="E12" s="1">
        <f>'BUDGET DETAILS - Year 6'!E182</f>
        <v>0</v>
      </c>
      <c r="F12" s="29">
        <f t="shared" si="0"/>
        <v>0</v>
      </c>
      <c r="G12" s="43">
        <f>IF(F12='BUDGET DETAILS - Year 6'!F182,"","ERROR")</f>
      </c>
    </row>
    <row r="13" spans="1:7" ht="30" customHeight="1">
      <c r="A13" s="78" t="s">
        <v>39</v>
      </c>
      <c r="B13" s="79"/>
      <c r="C13" s="80"/>
      <c r="D13" s="27">
        <f>'BUDGET DETAILS - Year 6'!D198</f>
        <v>0</v>
      </c>
      <c r="E13" s="1">
        <f>'BUDGET DETAILS - Year 6'!E198</f>
        <v>0</v>
      </c>
      <c r="F13" s="29">
        <f t="shared" si="0"/>
        <v>0</v>
      </c>
      <c r="G13" s="43">
        <f>IF(F13='BUDGET DETAILS - Year 6'!F198,"","ERROR")</f>
      </c>
    </row>
    <row r="14" spans="1:7" ht="30.75" customHeight="1">
      <c r="A14" s="78" t="s">
        <v>38</v>
      </c>
      <c r="B14" s="79"/>
      <c r="C14" s="80"/>
      <c r="D14" s="27">
        <f>'BUDGET DETAILS - Year 6'!D214</f>
        <v>0</v>
      </c>
      <c r="E14" s="1">
        <f>'BUDGET DETAILS - Year 6'!E214</f>
        <v>0</v>
      </c>
      <c r="F14" s="29">
        <f t="shared" si="0"/>
        <v>0</v>
      </c>
      <c r="G14" s="43">
        <f>IF(F14='BUDGET DETAILS - Year 6'!F214,"","ERROR")</f>
      </c>
    </row>
    <row r="15" spans="1:7" ht="30" customHeight="1">
      <c r="A15" s="78" t="s">
        <v>37</v>
      </c>
      <c r="B15" s="79"/>
      <c r="C15" s="80"/>
      <c r="D15" s="27">
        <f>'BUDGET DETAILS - Year 6'!D235</f>
        <v>0</v>
      </c>
      <c r="E15" s="1">
        <f>'BUDGET DETAILS - Year 6'!E235</f>
        <v>0</v>
      </c>
      <c r="F15" s="29">
        <f t="shared" si="0"/>
        <v>0</v>
      </c>
      <c r="G15" s="43">
        <f>IF(F15='BUDGET DETAILS - Year 6'!F235,"","ERROR")</f>
      </c>
    </row>
    <row r="16" spans="1:7" ht="30.75" customHeight="1">
      <c r="A16" s="78" t="s">
        <v>36</v>
      </c>
      <c r="B16" s="79"/>
      <c r="C16" s="80"/>
      <c r="D16" s="27">
        <f>'BUDGET DETAILS - Year 6'!D260</f>
        <v>0</v>
      </c>
      <c r="E16" s="1">
        <f>'BUDGET DETAILS - Year 6'!E260</f>
        <v>0</v>
      </c>
      <c r="F16" s="29">
        <f t="shared" si="0"/>
        <v>0</v>
      </c>
      <c r="G16" s="43">
        <f>IF(F16='BUDGET DETAILS - Year 6'!F260,"","ERROR")</f>
      </c>
    </row>
    <row r="17" spans="1:7" ht="30.75" customHeight="1">
      <c r="A17" s="78" t="s">
        <v>10</v>
      </c>
      <c r="B17" s="79"/>
      <c r="C17" s="80"/>
      <c r="D17" s="29">
        <f>SUM(D9:D16)</f>
        <v>0</v>
      </c>
      <c r="E17" s="1">
        <f>SUM(E9:E16)</f>
        <v>0</v>
      </c>
      <c r="F17" s="29">
        <f>SUM(F9:F16)</f>
        <v>0</v>
      </c>
      <c r="G17" s="43">
        <f>IF(F17='BUDGET DETAILS - Year 6'!F262,"","ERROR")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98</v>
      </c>
      <c r="B29" s="74"/>
      <c r="C29" s="74"/>
      <c r="D29" s="74"/>
      <c r="E29" s="74"/>
      <c r="F29" s="74"/>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67-152</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9">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t="shared" si="0"/>
        <v>0</v>
      </c>
      <c r="G43" s="67">
        <f t="shared" si="1"/>
      </c>
    </row>
    <row r="44" spans="1:7" ht="12">
      <c r="A44" s="64"/>
      <c r="B44" s="65"/>
      <c r="C44" s="66"/>
      <c r="D44" s="22"/>
      <c r="E44" s="22"/>
      <c r="F44" s="41">
        <f t="shared" si="0"/>
        <v>0</v>
      </c>
      <c r="G44" s="67">
        <f t="shared" si="1"/>
      </c>
    </row>
    <row r="45" spans="1:7" ht="12">
      <c r="A45" s="64"/>
      <c r="B45" s="65"/>
      <c r="C45" s="66"/>
      <c r="D45" s="22"/>
      <c r="E45" s="22"/>
      <c r="F45" s="41">
        <f t="shared" si="0"/>
        <v>0</v>
      </c>
      <c r="G45" s="67">
        <f t="shared" si="1"/>
      </c>
    </row>
    <row r="46" spans="1:7" ht="12">
      <c r="A46" s="64"/>
      <c r="B46" s="65"/>
      <c r="C46" s="66"/>
      <c r="D46" s="22"/>
      <c r="E46" s="22"/>
      <c r="F46" s="41">
        <f t="shared" si="0"/>
        <v>0</v>
      </c>
      <c r="G46" s="67">
        <f t="shared" si="1"/>
      </c>
    </row>
    <row r="47" spans="1:7" ht="12">
      <c r="A47" s="64"/>
      <c r="B47" s="65"/>
      <c r="C47" s="66"/>
      <c r="D47" s="22"/>
      <c r="E47" s="22"/>
      <c r="F47" s="41">
        <f t="shared" si="0"/>
        <v>0</v>
      </c>
      <c r="G47" s="67">
        <f t="shared" si="1"/>
      </c>
    </row>
    <row r="48" spans="1:7" ht="12">
      <c r="A48" s="64"/>
      <c r="B48" s="65"/>
      <c r="C48" s="66"/>
      <c r="D48" s="22"/>
      <c r="E48" s="22"/>
      <c r="F48" s="41">
        <f t="shared" si="0"/>
        <v>0</v>
      </c>
      <c r="G48" s="67">
        <f t="shared" si="1"/>
      </c>
    </row>
    <row r="49" spans="1:7" ht="12">
      <c r="A49" s="64"/>
      <c r="B49" s="65"/>
      <c r="C49" s="66"/>
      <c r="D49" s="22"/>
      <c r="E49" s="22"/>
      <c r="F49" s="41">
        <f t="shared" si="0"/>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99</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2" ref="F65:F103">ROUND(B65*C65,2)</f>
        <v>0</v>
      </c>
      <c r="G65" s="67">
        <f aca="true" t="shared" si="3" ref="G65:G103">IF(D65+E65=F65,"","ERROR")</f>
      </c>
    </row>
    <row r="66" spans="1:7" ht="12">
      <c r="A66" s="39">
        <f aca="true" t="shared" si="4" ref="A66:A103">IF(A12="","",+A12)</f>
      </c>
      <c r="B66" s="40">
        <f>+F12</f>
        <v>0</v>
      </c>
      <c r="C66" s="38"/>
      <c r="D66" s="23"/>
      <c r="E66" s="23"/>
      <c r="F66" s="41">
        <f t="shared" si="2"/>
        <v>0</v>
      </c>
      <c r="G66" s="67">
        <f t="shared" si="3"/>
      </c>
    </row>
    <row r="67" spans="1:7" ht="12">
      <c r="A67" s="39">
        <f t="shared" si="4"/>
      </c>
      <c r="B67" s="40">
        <f>+F13</f>
        <v>0</v>
      </c>
      <c r="C67" s="38"/>
      <c r="D67" s="23"/>
      <c r="E67" s="23"/>
      <c r="F67" s="41">
        <f t="shared" si="2"/>
        <v>0</v>
      </c>
      <c r="G67" s="67">
        <f t="shared" si="3"/>
      </c>
    </row>
    <row r="68" spans="1:7" ht="12">
      <c r="A68" s="39">
        <f t="shared" si="4"/>
      </c>
      <c r="B68" s="40">
        <f aca="true" t="shared" si="5" ref="B68:B103">+F14</f>
        <v>0</v>
      </c>
      <c r="C68" s="38"/>
      <c r="D68" s="23"/>
      <c r="E68" s="23"/>
      <c r="F68" s="41">
        <f t="shared" si="2"/>
        <v>0</v>
      </c>
      <c r="G68" s="67">
        <f t="shared" si="3"/>
      </c>
    </row>
    <row r="69" spans="1:7" ht="12">
      <c r="A69" s="39">
        <f t="shared" si="4"/>
      </c>
      <c r="B69" s="40">
        <f t="shared" si="5"/>
        <v>0</v>
      </c>
      <c r="C69" s="38"/>
      <c r="D69" s="23"/>
      <c r="E69" s="23"/>
      <c r="F69" s="41">
        <f t="shared" si="2"/>
        <v>0</v>
      </c>
      <c r="G69" s="67">
        <f t="shared" si="3"/>
      </c>
    </row>
    <row r="70" spans="1:7" ht="12">
      <c r="A70" s="39">
        <f t="shared" si="4"/>
      </c>
      <c r="B70" s="40">
        <f t="shared" si="5"/>
        <v>0</v>
      </c>
      <c r="C70" s="38"/>
      <c r="D70" s="23"/>
      <c r="E70" s="23"/>
      <c r="F70" s="41">
        <f t="shared" si="2"/>
        <v>0</v>
      </c>
      <c r="G70" s="67">
        <f t="shared" si="3"/>
      </c>
    </row>
    <row r="71" spans="1:7" ht="12">
      <c r="A71" s="39">
        <f t="shared" si="4"/>
      </c>
      <c r="B71" s="40">
        <f t="shared" si="5"/>
        <v>0</v>
      </c>
      <c r="C71" s="38"/>
      <c r="D71" s="23"/>
      <c r="E71" s="23"/>
      <c r="F71" s="41">
        <f t="shared" si="2"/>
        <v>0</v>
      </c>
      <c r="G71" s="67">
        <f t="shared" si="3"/>
      </c>
    </row>
    <row r="72" spans="1:7" ht="12">
      <c r="A72" s="39">
        <f t="shared" si="4"/>
      </c>
      <c r="B72" s="40">
        <f t="shared" si="5"/>
        <v>0</v>
      </c>
      <c r="C72" s="38"/>
      <c r="D72" s="23"/>
      <c r="E72" s="23"/>
      <c r="F72" s="41">
        <f t="shared" si="2"/>
        <v>0</v>
      </c>
      <c r="G72" s="67">
        <f t="shared" si="3"/>
      </c>
    </row>
    <row r="73" spans="1:7" ht="12">
      <c r="A73" s="39">
        <f t="shared" si="4"/>
      </c>
      <c r="B73" s="40">
        <f t="shared" si="5"/>
        <v>0</v>
      </c>
      <c r="C73" s="38"/>
      <c r="D73" s="23"/>
      <c r="E73" s="23"/>
      <c r="F73" s="41">
        <f t="shared" si="2"/>
        <v>0</v>
      </c>
      <c r="G73" s="67">
        <f t="shared" si="3"/>
      </c>
    </row>
    <row r="74" spans="1:7" ht="12">
      <c r="A74" s="39">
        <f t="shared" si="4"/>
      </c>
      <c r="B74" s="40">
        <f t="shared" si="5"/>
        <v>0</v>
      </c>
      <c r="C74" s="38"/>
      <c r="D74" s="23"/>
      <c r="E74" s="23"/>
      <c r="F74" s="41">
        <f t="shared" si="2"/>
        <v>0</v>
      </c>
      <c r="G74" s="67">
        <f t="shared" si="3"/>
      </c>
    </row>
    <row r="75" spans="1:7" ht="12">
      <c r="A75" s="39">
        <f t="shared" si="4"/>
      </c>
      <c r="B75" s="40">
        <f t="shared" si="5"/>
        <v>0</v>
      </c>
      <c r="C75" s="38"/>
      <c r="D75" s="23"/>
      <c r="E75" s="23"/>
      <c r="F75" s="41">
        <f t="shared" si="2"/>
        <v>0</v>
      </c>
      <c r="G75" s="67">
        <f t="shared" si="3"/>
      </c>
    </row>
    <row r="76" spans="1:7" ht="12">
      <c r="A76" s="39">
        <f t="shared" si="4"/>
      </c>
      <c r="B76" s="40">
        <f t="shared" si="5"/>
        <v>0</v>
      </c>
      <c r="C76" s="38"/>
      <c r="D76" s="23"/>
      <c r="E76" s="23"/>
      <c r="F76" s="41">
        <f t="shared" si="2"/>
        <v>0</v>
      </c>
      <c r="G76" s="67">
        <f t="shared" si="3"/>
      </c>
    </row>
    <row r="77" spans="1:7" ht="12">
      <c r="A77" s="39">
        <f t="shared" si="4"/>
      </c>
      <c r="B77" s="40">
        <f t="shared" si="5"/>
        <v>0</v>
      </c>
      <c r="C77" s="38"/>
      <c r="D77" s="23"/>
      <c r="E77" s="23"/>
      <c r="F77" s="41">
        <f t="shared" si="2"/>
        <v>0</v>
      </c>
      <c r="G77" s="67">
        <f t="shared" si="3"/>
      </c>
    </row>
    <row r="78" spans="1:7" ht="12">
      <c r="A78" s="39">
        <f t="shared" si="4"/>
      </c>
      <c r="B78" s="40">
        <f t="shared" si="5"/>
        <v>0</v>
      </c>
      <c r="C78" s="38"/>
      <c r="D78" s="23"/>
      <c r="E78" s="23"/>
      <c r="F78" s="41">
        <f t="shared" si="2"/>
        <v>0</v>
      </c>
      <c r="G78" s="67">
        <f t="shared" si="3"/>
      </c>
    </row>
    <row r="79" spans="1:7" ht="12">
      <c r="A79" s="39">
        <f t="shared" si="4"/>
      </c>
      <c r="B79" s="40">
        <f t="shared" si="5"/>
        <v>0</v>
      </c>
      <c r="C79" s="38"/>
      <c r="D79" s="23"/>
      <c r="E79" s="23"/>
      <c r="F79" s="41">
        <f t="shared" si="2"/>
        <v>0</v>
      </c>
      <c r="G79" s="67">
        <f t="shared" si="3"/>
      </c>
    </row>
    <row r="80" spans="1:7" ht="12">
      <c r="A80" s="39">
        <f t="shared" si="4"/>
      </c>
      <c r="B80" s="40">
        <f t="shared" si="5"/>
        <v>0</v>
      </c>
      <c r="C80" s="38"/>
      <c r="D80" s="23"/>
      <c r="E80" s="23"/>
      <c r="F80" s="41">
        <f t="shared" si="2"/>
        <v>0</v>
      </c>
      <c r="G80" s="67">
        <f t="shared" si="3"/>
      </c>
    </row>
    <row r="81" spans="1:7" ht="12">
      <c r="A81" s="39">
        <f t="shared" si="4"/>
      </c>
      <c r="B81" s="40">
        <f t="shared" si="5"/>
        <v>0</v>
      </c>
      <c r="C81" s="38"/>
      <c r="D81" s="23"/>
      <c r="E81" s="23"/>
      <c r="F81" s="41">
        <f t="shared" si="2"/>
        <v>0</v>
      </c>
      <c r="G81" s="67">
        <f t="shared" si="3"/>
      </c>
    </row>
    <row r="82" spans="1:7" ht="12">
      <c r="A82" s="39">
        <f t="shared" si="4"/>
      </c>
      <c r="B82" s="40">
        <f t="shared" si="5"/>
        <v>0</v>
      </c>
      <c r="C82" s="38"/>
      <c r="D82" s="23"/>
      <c r="E82" s="23"/>
      <c r="F82" s="41">
        <f t="shared" si="2"/>
        <v>0</v>
      </c>
      <c r="G82" s="67">
        <f t="shared" si="3"/>
      </c>
    </row>
    <row r="83" spans="1:7" ht="12">
      <c r="A83" s="39">
        <f t="shared" si="4"/>
      </c>
      <c r="B83" s="40">
        <f t="shared" si="5"/>
        <v>0</v>
      </c>
      <c r="C83" s="38"/>
      <c r="D83" s="23"/>
      <c r="E83" s="23"/>
      <c r="F83" s="41">
        <f t="shared" si="2"/>
        <v>0</v>
      </c>
      <c r="G83" s="67">
        <f t="shared" si="3"/>
      </c>
    </row>
    <row r="84" spans="1:7" ht="12">
      <c r="A84" s="39">
        <f t="shared" si="4"/>
      </c>
      <c r="B84" s="40">
        <f t="shared" si="5"/>
        <v>0</v>
      </c>
      <c r="C84" s="38"/>
      <c r="D84" s="23"/>
      <c r="E84" s="23"/>
      <c r="F84" s="41">
        <f t="shared" si="2"/>
        <v>0</v>
      </c>
      <c r="G84" s="67">
        <f t="shared" si="3"/>
      </c>
    </row>
    <row r="85" spans="1:7" ht="12">
      <c r="A85" s="39">
        <f t="shared" si="4"/>
      </c>
      <c r="B85" s="40">
        <f t="shared" si="5"/>
        <v>0</v>
      </c>
      <c r="C85" s="38"/>
      <c r="D85" s="23"/>
      <c r="E85" s="23"/>
      <c r="F85" s="41">
        <f t="shared" si="2"/>
        <v>0</v>
      </c>
      <c r="G85" s="67">
        <f t="shared" si="3"/>
      </c>
    </row>
    <row r="86" spans="1:7" ht="12">
      <c r="A86" s="39">
        <f t="shared" si="4"/>
      </c>
      <c r="B86" s="40">
        <f t="shared" si="5"/>
        <v>0</v>
      </c>
      <c r="C86" s="38"/>
      <c r="D86" s="23"/>
      <c r="E86" s="23"/>
      <c r="F86" s="41">
        <f t="shared" si="2"/>
        <v>0</v>
      </c>
      <c r="G86" s="67">
        <f t="shared" si="3"/>
      </c>
    </row>
    <row r="87" spans="1:7" ht="12">
      <c r="A87" s="39">
        <f t="shared" si="4"/>
      </c>
      <c r="B87" s="40">
        <f t="shared" si="5"/>
        <v>0</v>
      </c>
      <c r="C87" s="38"/>
      <c r="D87" s="23"/>
      <c r="E87" s="23"/>
      <c r="F87" s="41">
        <f t="shared" si="2"/>
        <v>0</v>
      </c>
      <c r="G87" s="67">
        <f t="shared" si="3"/>
      </c>
    </row>
    <row r="88" spans="1:7" ht="12">
      <c r="A88" s="39">
        <f t="shared" si="4"/>
      </c>
      <c r="B88" s="40">
        <f t="shared" si="5"/>
        <v>0</v>
      </c>
      <c r="C88" s="38"/>
      <c r="D88" s="23"/>
      <c r="E88" s="23"/>
      <c r="F88" s="41">
        <f t="shared" si="2"/>
        <v>0</v>
      </c>
      <c r="G88" s="67">
        <f t="shared" si="3"/>
      </c>
    </row>
    <row r="89" spans="1:7" ht="12">
      <c r="A89" s="39">
        <f t="shared" si="4"/>
      </c>
      <c r="B89" s="40">
        <f t="shared" si="5"/>
        <v>0</v>
      </c>
      <c r="C89" s="38"/>
      <c r="D89" s="23"/>
      <c r="E89" s="23"/>
      <c r="F89" s="41">
        <f t="shared" si="2"/>
        <v>0</v>
      </c>
      <c r="G89" s="67">
        <f t="shared" si="3"/>
      </c>
    </row>
    <row r="90" spans="1:7" ht="12">
      <c r="A90" s="39">
        <f t="shared" si="4"/>
      </c>
      <c r="B90" s="40">
        <f t="shared" si="5"/>
        <v>0</v>
      </c>
      <c r="C90" s="38"/>
      <c r="D90" s="23"/>
      <c r="E90" s="23"/>
      <c r="F90" s="41">
        <f t="shared" si="2"/>
        <v>0</v>
      </c>
      <c r="G90" s="67">
        <f t="shared" si="3"/>
      </c>
    </row>
    <row r="91" spans="1:7" ht="12">
      <c r="A91" s="39">
        <f t="shared" si="4"/>
      </c>
      <c r="B91" s="40">
        <f t="shared" si="5"/>
        <v>0</v>
      </c>
      <c r="C91" s="38"/>
      <c r="D91" s="23"/>
      <c r="E91" s="23"/>
      <c r="F91" s="41">
        <f t="shared" si="2"/>
        <v>0</v>
      </c>
      <c r="G91" s="67">
        <f t="shared" si="3"/>
      </c>
    </row>
    <row r="92" spans="1:7" ht="12">
      <c r="A92" s="39">
        <f t="shared" si="4"/>
      </c>
      <c r="B92" s="40">
        <f t="shared" si="5"/>
        <v>0</v>
      </c>
      <c r="C92" s="38"/>
      <c r="D92" s="23"/>
      <c r="E92" s="23"/>
      <c r="F92" s="41">
        <f t="shared" si="2"/>
        <v>0</v>
      </c>
      <c r="G92" s="67">
        <f t="shared" si="3"/>
      </c>
    </row>
    <row r="93" spans="1:7" ht="12">
      <c r="A93" s="39">
        <f t="shared" si="4"/>
      </c>
      <c r="B93" s="40">
        <f t="shared" si="5"/>
        <v>0</v>
      </c>
      <c r="C93" s="38"/>
      <c r="D93" s="23"/>
      <c r="E93" s="23"/>
      <c r="F93" s="41">
        <f t="shared" si="2"/>
        <v>0</v>
      </c>
      <c r="G93" s="67">
        <f t="shared" si="3"/>
      </c>
    </row>
    <row r="94" spans="1:7" ht="12">
      <c r="A94" s="39">
        <f t="shared" si="4"/>
      </c>
      <c r="B94" s="40">
        <f t="shared" si="5"/>
        <v>0</v>
      </c>
      <c r="C94" s="38"/>
      <c r="D94" s="23"/>
      <c r="E94" s="23"/>
      <c r="F94" s="41">
        <f t="shared" si="2"/>
        <v>0</v>
      </c>
      <c r="G94" s="67">
        <f t="shared" si="3"/>
      </c>
    </row>
    <row r="95" spans="1:7" ht="12">
      <c r="A95" s="39">
        <f t="shared" si="4"/>
      </c>
      <c r="B95" s="40">
        <f t="shared" si="5"/>
        <v>0</v>
      </c>
      <c r="C95" s="38"/>
      <c r="D95" s="23"/>
      <c r="E95" s="23"/>
      <c r="F95" s="41">
        <f t="shared" si="2"/>
        <v>0</v>
      </c>
      <c r="G95" s="67">
        <f t="shared" si="3"/>
      </c>
    </row>
    <row r="96" spans="1:7" ht="12">
      <c r="A96" s="39">
        <f t="shared" si="4"/>
      </c>
      <c r="B96" s="40">
        <f t="shared" si="5"/>
        <v>0</v>
      </c>
      <c r="C96" s="38"/>
      <c r="D96" s="23"/>
      <c r="E96" s="23"/>
      <c r="F96" s="41">
        <f t="shared" si="2"/>
        <v>0</v>
      </c>
      <c r="G96" s="67">
        <f t="shared" si="3"/>
      </c>
    </row>
    <row r="97" spans="1:7" ht="12">
      <c r="A97" s="39">
        <f t="shared" si="4"/>
      </c>
      <c r="B97" s="40">
        <f t="shared" si="5"/>
        <v>0</v>
      </c>
      <c r="C97" s="38"/>
      <c r="D97" s="23"/>
      <c r="E97" s="23"/>
      <c r="F97" s="41">
        <f t="shared" si="2"/>
        <v>0</v>
      </c>
      <c r="G97" s="67">
        <f t="shared" si="3"/>
      </c>
    </row>
    <row r="98" spans="1:7" ht="12">
      <c r="A98" s="39">
        <f t="shared" si="4"/>
      </c>
      <c r="B98" s="40">
        <f t="shared" si="5"/>
        <v>0</v>
      </c>
      <c r="C98" s="38"/>
      <c r="D98" s="23"/>
      <c r="E98" s="23"/>
      <c r="F98" s="41">
        <f t="shared" si="2"/>
        <v>0</v>
      </c>
      <c r="G98" s="67">
        <f t="shared" si="3"/>
      </c>
    </row>
    <row r="99" spans="1:7" ht="12">
      <c r="A99" s="39">
        <f t="shared" si="4"/>
      </c>
      <c r="B99" s="40">
        <f t="shared" si="5"/>
        <v>0</v>
      </c>
      <c r="C99" s="38"/>
      <c r="D99" s="23"/>
      <c r="E99" s="23"/>
      <c r="F99" s="41">
        <f t="shared" si="2"/>
        <v>0</v>
      </c>
      <c r="G99" s="67">
        <f t="shared" si="3"/>
      </c>
    </row>
    <row r="100" spans="1:7" ht="12">
      <c r="A100" s="39">
        <f t="shared" si="4"/>
      </c>
      <c r="B100" s="40">
        <f t="shared" si="5"/>
        <v>0</v>
      </c>
      <c r="C100" s="38"/>
      <c r="D100" s="23"/>
      <c r="E100" s="23"/>
      <c r="F100" s="41">
        <f t="shared" si="2"/>
        <v>0</v>
      </c>
      <c r="G100" s="67">
        <f t="shared" si="3"/>
      </c>
    </row>
    <row r="101" spans="1:7" ht="12">
      <c r="A101" s="39">
        <f t="shared" si="4"/>
      </c>
      <c r="B101" s="40">
        <f t="shared" si="5"/>
        <v>0</v>
      </c>
      <c r="C101" s="38"/>
      <c r="D101" s="23"/>
      <c r="E101" s="23"/>
      <c r="F101" s="41">
        <f t="shared" si="2"/>
        <v>0</v>
      </c>
      <c r="G101" s="67">
        <f t="shared" si="3"/>
      </c>
    </row>
    <row r="102" spans="1:7" ht="12">
      <c r="A102" s="39">
        <f t="shared" si="4"/>
      </c>
      <c r="B102" s="40">
        <f t="shared" si="5"/>
        <v>0</v>
      </c>
      <c r="C102" s="38"/>
      <c r="D102" s="23"/>
      <c r="E102" s="23"/>
      <c r="F102" s="41">
        <f t="shared" si="2"/>
        <v>0</v>
      </c>
      <c r="G102" s="67">
        <f t="shared" si="3"/>
      </c>
    </row>
    <row r="103" spans="1:7" ht="12">
      <c r="A103" s="39">
        <f t="shared" si="4"/>
      </c>
      <c r="B103" s="40">
        <f t="shared" si="5"/>
        <v>0</v>
      </c>
      <c r="C103" s="38"/>
      <c r="D103" s="23"/>
      <c r="E103" s="23"/>
      <c r="F103" s="41">
        <f t="shared" si="2"/>
        <v>0</v>
      </c>
      <c r="G103" s="67">
        <f t="shared" si="3"/>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100</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6" ref="F120:F139">ROUND(B120*C120,2)</f>
        <v>0</v>
      </c>
      <c r="G120" s="67">
        <f aca="true" t="shared" si="7" ref="G120:G140">IF(D120+E120=F120,"","ERROR")</f>
      </c>
    </row>
    <row r="121" spans="1:7" ht="12">
      <c r="A121" s="63"/>
      <c r="B121" s="44"/>
      <c r="C121" s="66"/>
      <c r="D121" s="23"/>
      <c r="E121" s="23"/>
      <c r="F121" s="41">
        <f t="shared" si="6"/>
        <v>0</v>
      </c>
      <c r="G121" s="67">
        <f t="shared" si="7"/>
      </c>
    </row>
    <row r="122" spans="1:7" ht="12">
      <c r="A122" s="63"/>
      <c r="B122" s="44"/>
      <c r="C122" s="66"/>
      <c r="D122" s="23"/>
      <c r="E122" s="23"/>
      <c r="F122" s="41">
        <f t="shared" si="6"/>
        <v>0</v>
      </c>
      <c r="G122" s="67">
        <f t="shared" si="7"/>
      </c>
    </row>
    <row r="123" spans="1:7" ht="12">
      <c r="A123" s="63"/>
      <c r="B123" s="44"/>
      <c r="C123" s="66"/>
      <c r="D123" s="23"/>
      <c r="E123" s="23"/>
      <c r="F123" s="41">
        <f t="shared" si="6"/>
        <v>0</v>
      </c>
      <c r="G123" s="67">
        <f t="shared" si="7"/>
      </c>
    </row>
    <row r="124" spans="1:7" ht="12">
      <c r="A124" s="63"/>
      <c r="B124" s="44"/>
      <c r="C124" s="66"/>
      <c r="D124" s="23"/>
      <c r="E124" s="23"/>
      <c r="F124" s="41">
        <f t="shared" si="6"/>
        <v>0</v>
      </c>
      <c r="G124" s="67">
        <f t="shared" si="7"/>
      </c>
    </row>
    <row r="125" spans="1:7" ht="12">
      <c r="A125" s="63"/>
      <c r="B125" s="44"/>
      <c r="C125" s="66"/>
      <c r="D125" s="23"/>
      <c r="E125" s="23"/>
      <c r="F125" s="41">
        <f t="shared" si="6"/>
        <v>0</v>
      </c>
      <c r="G125" s="67">
        <f t="shared" si="7"/>
      </c>
    </row>
    <row r="126" spans="1:7" ht="12">
      <c r="A126" s="63"/>
      <c r="B126" s="44"/>
      <c r="C126" s="66"/>
      <c r="D126" s="23"/>
      <c r="E126" s="23"/>
      <c r="F126" s="41">
        <f t="shared" si="6"/>
        <v>0</v>
      </c>
      <c r="G126" s="67">
        <f t="shared" si="7"/>
      </c>
    </row>
    <row r="127" spans="1:7" ht="12">
      <c r="A127" s="63"/>
      <c r="B127" s="44"/>
      <c r="C127" s="66"/>
      <c r="D127" s="23"/>
      <c r="E127" s="23"/>
      <c r="F127" s="41">
        <f t="shared" si="6"/>
        <v>0</v>
      </c>
      <c r="G127" s="67">
        <f t="shared" si="7"/>
      </c>
    </row>
    <row r="128" spans="1:7" ht="12">
      <c r="A128" s="63"/>
      <c r="B128" s="44"/>
      <c r="C128" s="66"/>
      <c r="D128" s="23"/>
      <c r="E128" s="23"/>
      <c r="F128" s="41">
        <f t="shared" si="6"/>
        <v>0</v>
      </c>
      <c r="G128" s="67">
        <f t="shared" si="7"/>
      </c>
    </row>
    <row r="129" spans="1:7" ht="12">
      <c r="A129" s="63"/>
      <c r="B129" s="44"/>
      <c r="C129" s="66"/>
      <c r="D129" s="23"/>
      <c r="E129" s="23"/>
      <c r="F129" s="41">
        <f t="shared" si="6"/>
        <v>0</v>
      </c>
      <c r="G129" s="67">
        <f t="shared" si="7"/>
      </c>
    </row>
    <row r="130" spans="1:7" ht="12">
      <c r="A130" s="63"/>
      <c r="B130" s="44"/>
      <c r="C130" s="66"/>
      <c r="D130" s="23"/>
      <c r="E130" s="23"/>
      <c r="F130" s="41">
        <f t="shared" si="6"/>
        <v>0</v>
      </c>
      <c r="G130" s="67">
        <f t="shared" si="7"/>
      </c>
    </row>
    <row r="131" spans="1:7" ht="12">
      <c r="A131" s="63"/>
      <c r="B131" s="44"/>
      <c r="C131" s="66"/>
      <c r="D131" s="23"/>
      <c r="E131" s="23"/>
      <c r="F131" s="41">
        <f t="shared" si="6"/>
        <v>0</v>
      </c>
      <c r="G131" s="67">
        <f t="shared" si="7"/>
      </c>
    </row>
    <row r="132" spans="1:7" ht="12">
      <c r="A132" s="63"/>
      <c r="B132" s="44"/>
      <c r="C132" s="66"/>
      <c r="D132" s="23"/>
      <c r="E132" s="23"/>
      <c r="F132" s="41">
        <f t="shared" si="6"/>
        <v>0</v>
      </c>
      <c r="G132" s="67">
        <f t="shared" si="7"/>
      </c>
    </row>
    <row r="133" spans="1:7" ht="12">
      <c r="A133" s="63"/>
      <c r="B133" s="44"/>
      <c r="C133" s="66"/>
      <c r="D133" s="23"/>
      <c r="E133" s="23"/>
      <c r="F133" s="41">
        <f t="shared" si="6"/>
        <v>0</v>
      </c>
      <c r="G133" s="67">
        <f t="shared" si="7"/>
      </c>
    </row>
    <row r="134" spans="1:7" ht="12">
      <c r="A134" s="63"/>
      <c r="B134" s="44"/>
      <c r="C134" s="66"/>
      <c r="D134" s="23"/>
      <c r="E134" s="23"/>
      <c r="F134" s="41">
        <f t="shared" si="6"/>
        <v>0</v>
      </c>
      <c r="G134" s="67">
        <f t="shared" si="7"/>
      </c>
    </row>
    <row r="135" spans="1:7" ht="12">
      <c r="A135" s="63"/>
      <c r="B135" s="44"/>
      <c r="C135" s="66"/>
      <c r="D135" s="23"/>
      <c r="E135" s="23"/>
      <c r="F135" s="41">
        <f t="shared" si="6"/>
        <v>0</v>
      </c>
      <c r="G135" s="67">
        <f t="shared" si="7"/>
      </c>
    </row>
    <row r="136" spans="1:7" ht="12">
      <c r="A136" s="63"/>
      <c r="B136" s="44"/>
      <c r="C136" s="66"/>
      <c r="D136" s="23"/>
      <c r="E136" s="23"/>
      <c r="F136" s="41">
        <f t="shared" si="6"/>
        <v>0</v>
      </c>
      <c r="G136" s="67">
        <f t="shared" si="7"/>
      </c>
    </row>
    <row r="137" spans="1:7" ht="12">
      <c r="A137" s="63"/>
      <c r="B137" s="44"/>
      <c r="C137" s="66"/>
      <c r="D137" s="23"/>
      <c r="E137" s="23"/>
      <c r="F137" s="41">
        <f t="shared" si="6"/>
        <v>0</v>
      </c>
      <c r="G137" s="67">
        <f t="shared" si="7"/>
      </c>
    </row>
    <row r="138" spans="1:7" ht="12">
      <c r="A138" s="63"/>
      <c r="B138" s="44"/>
      <c r="C138" s="66"/>
      <c r="D138" s="23"/>
      <c r="E138" s="23"/>
      <c r="F138" s="41">
        <f t="shared" si="6"/>
        <v>0</v>
      </c>
      <c r="G138" s="67">
        <f t="shared" si="7"/>
      </c>
    </row>
    <row r="139" spans="1:7" ht="12">
      <c r="A139" s="63"/>
      <c r="B139" s="44"/>
      <c r="C139" s="66"/>
      <c r="D139" s="24"/>
      <c r="E139" s="24"/>
      <c r="F139" s="42">
        <f t="shared" si="6"/>
        <v>0</v>
      </c>
      <c r="G139" s="67">
        <f t="shared" si="7"/>
      </c>
    </row>
    <row r="140" spans="1:7" s="9" customFormat="1" ht="12.75" customHeight="1" thickBot="1">
      <c r="A140" s="104" t="s">
        <v>8</v>
      </c>
      <c r="B140" s="104"/>
      <c r="C140" s="104"/>
      <c r="D140" s="32">
        <f>SUM(D120:D139)</f>
        <v>0</v>
      </c>
      <c r="E140" s="32">
        <f>SUM(E120:E139)</f>
        <v>0</v>
      </c>
      <c r="F140" s="32">
        <f>SUM(F120:F139)</f>
        <v>0</v>
      </c>
      <c r="G140" s="67">
        <f t="shared" si="7"/>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8" ref="F143:F165">+D143+E143</f>
        <v>0</v>
      </c>
      <c r="G143" s="134"/>
    </row>
    <row r="144" spans="1:7" ht="12">
      <c r="A144" s="105"/>
      <c r="B144" s="106"/>
      <c r="C144" s="106"/>
      <c r="D144" s="23"/>
      <c r="E144" s="23"/>
      <c r="F144" s="41">
        <f t="shared" si="8"/>
        <v>0</v>
      </c>
      <c r="G144" s="134"/>
    </row>
    <row r="145" spans="1:7" ht="12">
      <c r="A145" s="105"/>
      <c r="B145" s="106"/>
      <c r="C145" s="106"/>
      <c r="D145" s="23"/>
      <c r="E145" s="23"/>
      <c r="F145" s="41">
        <f t="shared" si="8"/>
        <v>0</v>
      </c>
      <c r="G145" s="134"/>
    </row>
    <row r="146" spans="1:7" ht="12">
      <c r="A146" s="105"/>
      <c r="B146" s="106"/>
      <c r="C146" s="106"/>
      <c r="D146" s="23"/>
      <c r="E146" s="23"/>
      <c r="F146" s="41">
        <f t="shared" si="8"/>
        <v>0</v>
      </c>
      <c r="G146" s="134"/>
    </row>
    <row r="147" spans="1:7" ht="12">
      <c r="A147" s="105"/>
      <c r="B147" s="106"/>
      <c r="C147" s="106"/>
      <c r="D147" s="23"/>
      <c r="E147" s="23"/>
      <c r="F147" s="41">
        <f t="shared" si="8"/>
        <v>0</v>
      </c>
      <c r="G147" s="134"/>
    </row>
    <row r="148" spans="1:7" ht="12">
      <c r="A148" s="105"/>
      <c r="B148" s="106"/>
      <c r="C148" s="106"/>
      <c r="D148" s="23"/>
      <c r="E148" s="23"/>
      <c r="F148" s="41">
        <f t="shared" si="8"/>
        <v>0</v>
      </c>
      <c r="G148" s="134"/>
    </row>
    <row r="149" spans="1:7" ht="12">
      <c r="A149" s="105"/>
      <c r="B149" s="106"/>
      <c r="C149" s="106"/>
      <c r="D149" s="23"/>
      <c r="E149" s="23"/>
      <c r="F149" s="41">
        <f t="shared" si="8"/>
        <v>0</v>
      </c>
      <c r="G149" s="134"/>
    </row>
    <row r="150" spans="1:7" ht="12">
      <c r="A150" s="105"/>
      <c r="B150" s="106"/>
      <c r="C150" s="106"/>
      <c r="D150" s="23"/>
      <c r="E150" s="23"/>
      <c r="F150" s="41">
        <f t="shared" si="8"/>
        <v>0</v>
      </c>
      <c r="G150" s="134"/>
    </row>
    <row r="151" spans="1:7" ht="12">
      <c r="A151" s="105"/>
      <c r="B151" s="106"/>
      <c r="C151" s="106"/>
      <c r="D151" s="23"/>
      <c r="E151" s="23"/>
      <c r="F151" s="41">
        <f t="shared" si="8"/>
        <v>0</v>
      </c>
      <c r="G151" s="134"/>
    </row>
    <row r="152" spans="1:7" ht="12">
      <c r="A152" s="105"/>
      <c r="B152" s="106"/>
      <c r="C152" s="106"/>
      <c r="D152" s="23"/>
      <c r="E152" s="23"/>
      <c r="F152" s="41">
        <f t="shared" si="8"/>
        <v>0</v>
      </c>
      <c r="G152" s="134"/>
    </row>
    <row r="153" spans="1:7" ht="12">
      <c r="A153" s="105"/>
      <c r="B153" s="106"/>
      <c r="C153" s="106"/>
      <c r="D153" s="23"/>
      <c r="E153" s="23"/>
      <c r="F153" s="41">
        <f t="shared" si="8"/>
        <v>0</v>
      </c>
      <c r="G153" s="134"/>
    </row>
    <row r="154" spans="1:7" ht="12">
      <c r="A154" s="105"/>
      <c r="B154" s="106"/>
      <c r="C154" s="106"/>
      <c r="D154" s="23"/>
      <c r="E154" s="23"/>
      <c r="F154" s="41">
        <f t="shared" si="8"/>
        <v>0</v>
      </c>
      <c r="G154" s="134"/>
    </row>
    <row r="155" spans="1:7" ht="12">
      <c r="A155" s="105"/>
      <c r="B155" s="106"/>
      <c r="C155" s="106"/>
      <c r="D155" s="23"/>
      <c r="E155" s="23"/>
      <c r="F155" s="41">
        <f t="shared" si="8"/>
        <v>0</v>
      </c>
      <c r="G155" s="134"/>
    </row>
    <row r="156" spans="1:7" ht="12">
      <c r="A156" s="105"/>
      <c r="B156" s="106"/>
      <c r="C156" s="106"/>
      <c r="D156" s="23"/>
      <c r="E156" s="23"/>
      <c r="F156" s="41">
        <f t="shared" si="8"/>
        <v>0</v>
      </c>
      <c r="G156" s="134"/>
    </row>
    <row r="157" spans="1:7" ht="12">
      <c r="A157" s="105"/>
      <c r="B157" s="106"/>
      <c r="C157" s="106"/>
      <c r="D157" s="23"/>
      <c r="E157" s="23"/>
      <c r="F157" s="41">
        <f t="shared" si="8"/>
        <v>0</v>
      </c>
      <c r="G157" s="134"/>
    </row>
    <row r="158" spans="1:7" ht="12">
      <c r="A158" s="105"/>
      <c r="B158" s="106"/>
      <c r="C158" s="106"/>
      <c r="D158" s="23"/>
      <c r="E158" s="23"/>
      <c r="F158" s="41">
        <f t="shared" si="8"/>
        <v>0</v>
      </c>
      <c r="G158" s="134"/>
    </row>
    <row r="159" spans="1:7" ht="12">
      <c r="A159" s="105"/>
      <c r="B159" s="106"/>
      <c r="C159" s="106"/>
      <c r="D159" s="23"/>
      <c r="E159" s="23"/>
      <c r="F159" s="41">
        <f t="shared" si="8"/>
        <v>0</v>
      </c>
      <c r="G159" s="134"/>
    </row>
    <row r="160" spans="1:7" ht="12">
      <c r="A160" s="105"/>
      <c r="B160" s="106"/>
      <c r="C160" s="106"/>
      <c r="D160" s="23"/>
      <c r="E160" s="23"/>
      <c r="F160" s="41">
        <f t="shared" si="8"/>
        <v>0</v>
      </c>
      <c r="G160" s="134"/>
    </row>
    <row r="161" spans="1:7" ht="12">
      <c r="A161" s="105"/>
      <c r="B161" s="106"/>
      <c r="C161" s="106"/>
      <c r="D161" s="23"/>
      <c r="E161" s="23"/>
      <c r="F161" s="41">
        <f t="shared" si="8"/>
        <v>0</v>
      </c>
      <c r="G161" s="134"/>
    </row>
    <row r="162" spans="1:7" ht="12">
      <c r="A162" s="105"/>
      <c r="B162" s="106"/>
      <c r="C162" s="106"/>
      <c r="D162" s="23"/>
      <c r="E162" s="23"/>
      <c r="F162" s="41">
        <f t="shared" si="8"/>
        <v>0</v>
      </c>
      <c r="G162" s="134"/>
    </row>
    <row r="163" spans="1:7" ht="12">
      <c r="A163" s="105"/>
      <c r="B163" s="106"/>
      <c r="C163" s="106"/>
      <c r="D163" s="23"/>
      <c r="E163" s="23"/>
      <c r="F163" s="41">
        <f t="shared" si="8"/>
        <v>0</v>
      </c>
      <c r="G163" s="134"/>
    </row>
    <row r="164" spans="1:7" ht="12">
      <c r="A164" s="105"/>
      <c r="B164" s="106"/>
      <c r="C164" s="106"/>
      <c r="D164" s="23"/>
      <c r="E164" s="23"/>
      <c r="F164" s="41">
        <f t="shared" si="8"/>
        <v>0</v>
      </c>
      <c r="G164" s="134"/>
    </row>
    <row r="165" spans="1:7" ht="12">
      <c r="A165" s="105"/>
      <c r="B165" s="106"/>
      <c r="C165" s="106"/>
      <c r="D165" s="23"/>
      <c r="E165" s="23"/>
      <c r="F165" s="41">
        <f t="shared" si="8"/>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101</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9" ref="F169:F181">+D169+E169</f>
        <v>0</v>
      </c>
      <c r="G169" s="134"/>
    </row>
    <row r="170" spans="1:7" ht="12">
      <c r="A170" s="105"/>
      <c r="B170" s="106"/>
      <c r="C170" s="106"/>
      <c r="D170" s="23"/>
      <c r="E170" s="23"/>
      <c r="F170" s="41">
        <f t="shared" si="9"/>
        <v>0</v>
      </c>
      <c r="G170" s="134"/>
    </row>
    <row r="171" spans="1:7" ht="12">
      <c r="A171" s="105"/>
      <c r="B171" s="106"/>
      <c r="C171" s="106"/>
      <c r="D171" s="23"/>
      <c r="E171" s="23"/>
      <c r="F171" s="41">
        <f t="shared" si="9"/>
        <v>0</v>
      </c>
      <c r="G171" s="134"/>
    </row>
    <row r="172" spans="1:7" ht="12">
      <c r="A172" s="105"/>
      <c r="B172" s="106"/>
      <c r="C172" s="106"/>
      <c r="D172" s="23"/>
      <c r="E172" s="23"/>
      <c r="F172" s="41">
        <f t="shared" si="9"/>
        <v>0</v>
      </c>
      <c r="G172" s="134"/>
    </row>
    <row r="173" spans="1:7" ht="12">
      <c r="A173" s="105"/>
      <c r="B173" s="106"/>
      <c r="C173" s="106"/>
      <c r="D173" s="23"/>
      <c r="E173" s="23"/>
      <c r="F173" s="41">
        <f t="shared" si="9"/>
        <v>0</v>
      </c>
      <c r="G173" s="134"/>
    </row>
    <row r="174" spans="1:7" ht="12.75" customHeight="1">
      <c r="A174" s="105"/>
      <c r="B174" s="106"/>
      <c r="C174" s="106"/>
      <c r="D174" s="23"/>
      <c r="E174" s="23"/>
      <c r="F174" s="41">
        <f t="shared" si="9"/>
        <v>0</v>
      </c>
      <c r="G174" s="134"/>
    </row>
    <row r="175" spans="1:7" ht="12">
      <c r="A175" s="105"/>
      <c r="B175" s="106"/>
      <c r="C175" s="106"/>
      <c r="D175" s="23"/>
      <c r="E175" s="23"/>
      <c r="F175" s="41">
        <f t="shared" si="9"/>
        <v>0</v>
      </c>
      <c r="G175" s="134"/>
    </row>
    <row r="176" spans="1:7" ht="12">
      <c r="A176" s="105"/>
      <c r="B176" s="106"/>
      <c r="C176" s="106"/>
      <c r="D176" s="23"/>
      <c r="E176" s="23"/>
      <c r="F176" s="41">
        <f t="shared" si="9"/>
        <v>0</v>
      </c>
      <c r="G176" s="134"/>
    </row>
    <row r="177" spans="1:7" ht="12">
      <c r="A177" s="105"/>
      <c r="B177" s="106"/>
      <c r="C177" s="106"/>
      <c r="D177" s="23"/>
      <c r="E177" s="23"/>
      <c r="F177" s="41">
        <f t="shared" si="9"/>
        <v>0</v>
      </c>
      <c r="G177" s="134"/>
    </row>
    <row r="178" spans="1:7" ht="12">
      <c r="A178" s="105"/>
      <c r="B178" s="106"/>
      <c r="C178" s="106"/>
      <c r="D178" s="23"/>
      <c r="E178" s="23"/>
      <c r="F178" s="41">
        <f t="shared" si="9"/>
        <v>0</v>
      </c>
      <c r="G178" s="134"/>
    </row>
    <row r="179" spans="1:7" ht="12">
      <c r="A179" s="105"/>
      <c r="B179" s="106"/>
      <c r="C179" s="106"/>
      <c r="D179" s="23"/>
      <c r="E179" s="23"/>
      <c r="F179" s="41">
        <f t="shared" si="9"/>
        <v>0</v>
      </c>
      <c r="G179" s="134"/>
    </row>
    <row r="180" spans="1:7" ht="12.75" customHeight="1">
      <c r="A180" s="105"/>
      <c r="B180" s="106"/>
      <c r="C180" s="106"/>
      <c r="D180" s="23"/>
      <c r="E180" s="23"/>
      <c r="F180" s="41">
        <f t="shared" si="9"/>
        <v>0</v>
      </c>
      <c r="G180" s="134"/>
    </row>
    <row r="181" spans="1:7" ht="12">
      <c r="A181" s="99"/>
      <c r="B181" s="99"/>
      <c r="C181" s="99"/>
      <c r="D181" s="24"/>
      <c r="E181" s="24"/>
      <c r="F181" s="42">
        <f t="shared" si="9"/>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0" ref="F186:F197">ROUND(B186*C186,2)</f>
        <v>0</v>
      </c>
      <c r="G186" s="67">
        <f aca="true" t="shared" si="11" ref="G186:G198">IF(D186+E186=F186,"","ERROR")</f>
      </c>
    </row>
    <row r="187" spans="1:7" ht="12">
      <c r="A187" s="25"/>
      <c r="B187" s="26"/>
      <c r="C187" s="44"/>
      <c r="D187" s="23"/>
      <c r="E187" s="23"/>
      <c r="F187" s="41">
        <f t="shared" si="10"/>
        <v>0</v>
      </c>
      <c r="G187" s="67">
        <f t="shared" si="11"/>
      </c>
    </row>
    <row r="188" spans="1:7" ht="12">
      <c r="A188" s="25"/>
      <c r="B188" s="26"/>
      <c r="C188" s="44"/>
      <c r="D188" s="23"/>
      <c r="E188" s="23"/>
      <c r="F188" s="41">
        <f t="shared" si="10"/>
        <v>0</v>
      </c>
      <c r="G188" s="67">
        <f t="shared" si="11"/>
      </c>
    </row>
    <row r="189" spans="1:7" ht="12">
      <c r="A189" s="25"/>
      <c r="B189" s="26"/>
      <c r="C189" s="44"/>
      <c r="D189" s="23"/>
      <c r="E189" s="23"/>
      <c r="F189" s="41">
        <f t="shared" si="10"/>
        <v>0</v>
      </c>
      <c r="G189" s="67">
        <f t="shared" si="11"/>
      </c>
    </row>
    <row r="190" spans="1:7" ht="12">
      <c r="A190" s="25"/>
      <c r="B190" s="26"/>
      <c r="C190" s="44"/>
      <c r="D190" s="23"/>
      <c r="E190" s="23"/>
      <c r="F190" s="41">
        <f t="shared" si="10"/>
        <v>0</v>
      </c>
      <c r="G190" s="67">
        <f t="shared" si="11"/>
      </c>
    </row>
    <row r="191" spans="1:7" ht="12">
      <c r="A191" s="25"/>
      <c r="B191" s="26"/>
      <c r="C191" s="44"/>
      <c r="D191" s="23"/>
      <c r="E191" s="23"/>
      <c r="F191" s="41">
        <f t="shared" si="10"/>
        <v>0</v>
      </c>
      <c r="G191" s="67">
        <f t="shared" si="11"/>
      </c>
    </row>
    <row r="192" spans="1:7" ht="12">
      <c r="A192" s="25"/>
      <c r="B192" s="26"/>
      <c r="C192" s="44"/>
      <c r="D192" s="23"/>
      <c r="E192" s="23"/>
      <c r="F192" s="41">
        <f t="shared" si="10"/>
        <v>0</v>
      </c>
      <c r="G192" s="67">
        <f t="shared" si="11"/>
      </c>
    </row>
    <row r="193" spans="1:7" ht="12">
      <c r="A193" s="25"/>
      <c r="B193" s="26"/>
      <c r="C193" s="44"/>
      <c r="D193" s="23"/>
      <c r="E193" s="23"/>
      <c r="F193" s="41">
        <f t="shared" si="10"/>
        <v>0</v>
      </c>
      <c r="G193" s="67">
        <f t="shared" si="11"/>
      </c>
    </row>
    <row r="194" spans="1:7" ht="12">
      <c r="A194" s="25"/>
      <c r="B194" s="26"/>
      <c r="C194" s="44"/>
      <c r="D194" s="23"/>
      <c r="E194" s="23"/>
      <c r="F194" s="41">
        <f t="shared" si="10"/>
        <v>0</v>
      </c>
      <c r="G194" s="67">
        <f t="shared" si="11"/>
      </c>
    </row>
    <row r="195" spans="1:7" ht="12">
      <c r="A195" s="25"/>
      <c r="B195" s="26"/>
      <c r="C195" s="44"/>
      <c r="D195" s="23"/>
      <c r="E195" s="23"/>
      <c r="F195" s="41">
        <f t="shared" si="10"/>
        <v>0</v>
      </c>
      <c r="G195" s="67">
        <f t="shared" si="11"/>
      </c>
    </row>
    <row r="196" spans="1:7" ht="12">
      <c r="A196" s="25"/>
      <c r="B196" s="26"/>
      <c r="C196" s="44"/>
      <c r="D196" s="23"/>
      <c r="E196" s="23"/>
      <c r="F196" s="41">
        <f t="shared" si="10"/>
        <v>0</v>
      </c>
      <c r="G196" s="67">
        <f t="shared" si="11"/>
      </c>
    </row>
    <row r="197" spans="1:7" ht="12">
      <c r="A197" s="25"/>
      <c r="B197" s="26"/>
      <c r="C197" s="44"/>
      <c r="D197" s="23"/>
      <c r="E197" s="23"/>
      <c r="F197" s="41">
        <f t="shared" si="10"/>
        <v>0</v>
      </c>
      <c r="G197" s="67">
        <f t="shared" si="11"/>
      </c>
    </row>
    <row r="198" spans="1:7" s="9" customFormat="1" ht="13.5" thickBot="1">
      <c r="A198" s="104" t="s">
        <v>8</v>
      </c>
      <c r="B198" s="104"/>
      <c r="C198" s="104"/>
      <c r="D198" s="18">
        <f>SUM(D186:D197)</f>
        <v>0</v>
      </c>
      <c r="E198" s="18">
        <f>SUM(E186:E197)</f>
        <v>0</v>
      </c>
      <c r="F198" s="18">
        <f>SUM(F186:F197)</f>
        <v>0</v>
      </c>
      <c r="G198" s="67">
        <f t="shared" si="11"/>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2" ref="F201:F213">+D201+E201</f>
        <v>0</v>
      </c>
      <c r="G201" s="134"/>
    </row>
    <row r="202" spans="1:7" ht="12">
      <c r="A202" s="98"/>
      <c r="B202" s="98"/>
      <c r="C202" s="98"/>
      <c r="D202" s="23"/>
      <c r="E202" s="23"/>
      <c r="F202" s="41">
        <f t="shared" si="12"/>
        <v>0</v>
      </c>
      <c r="G202" s="134"/>
    </row>
    <row r="203" spans="1:7" ht="12">
      <c r="A203" s="98"/>
      <c r="B203" s="98"/>
      <c r="C203" s="98"/>
      <c r="D203" s="23"/>
      <c r="E203" s="23"/>
      <c r="F203" s="41">
        <f t="shared" si="12"/>
        <v>0</v>
      </c>
      <c r="G203" s="134"/>
    </row>
    <row r="204" spans="1:7" ht="12">
      <c r="A204" s="98"/>
      <c r="B204" s="98"/>
      <c r="C204" s="98"/>
      <c r="D204" s="23"/>
      <c r="E204" s="23"/>
      <c r="F204" s="41">
        <f t="shared" si="12"/>
        <v>0</v>
      </c>
      <c r="G204" s="134"/>
    </row>
    <row r="205" spans="1:7" ht="12">
      <c r="A205" s="98"/>
      <c r="B205" s="98"/>
      <c r="C205" s="98"/>
      <c r="D205" s="23"/>
      <c r="E205" s="23"/>
      <c r="F205" s="41">
        <f t="shared" si="12"/>
        <v>0</v>
      </c>
      <c r="G205" s="134"/>
    </row>
    <row r="206" spans="1:7" ht="12">
      <c r="A206" s="98"/>
      <c r="B206" s="98"/>
      <c r="C206" s="98"/>
      <c r="D206" s="23"/>
      <c r="E206" s="23"/>
      <c r="F206" s="41">
        <f t="shared" si="12"/>
        <v>0</v>
      </c>
      <c r="G206" s="134"/>
    </row>
    <row r="207" spans="1:7" ht="12">
      <c r="A207" s="98"/>
      <c r="B207" s="98"/>
      <c r="C207" s="98"/>
      <c r="D207" s="23"/>
      <c r="E207" s="23"/>
      <c r="F207" s="41">
        <f t="shared" si="12"/>
        <v>0</v>
      </c>
      <c r="G207" s="134"/>
    </row>
    <row r="208" spans="1:7" ht="12">
      <c r="A208" s="98"/>
      <c r="B208" s="98"/>
      <c r="C208" s="98"/>
      <c r="D208" s="23"/>
      <c r="E208" s="23"/>
      <c r="F208" s="41">
        <f t="shared" si="12"/>
        <v>0</v>
      </c>
      <c r="G208" s="134"/>
    </row>
    <row r="209" spans="1:7" ht="12">
      <c r="A209" s="98"/>
      <c r="B209" s="98"/>
      <c r="C209" s="98"/>
      <c r="D209" s="23"/>
      <c r="E209" s="23"/>
      <c r="F209" s="41">
        <f t="shared" si="12"/>
        <v>0</v>
      </c>
      <c r="G209" s="134"/>
    </row>
    <row r="210" spans="1:7" ht="12">
      <c r="A210" s="98"/>
      <c r="B210" s="98"/>
      <c r="C210" s="98"/>
      <c r="D210" s="23"/>
      <c r="E210" s="23"/>
      <c r="F210" s="41">
        <f t="shared" si="12"/>
        <v>0</v>
      </c>
      <c r="G210" s="134"/>
    </row>
    <row r="211" spans="1:7" ht="12">
      <c r="A211" s="98"/>
      <c r="B211" s="98"/>
      <c r="C211" s="98"/>
      <c r="D211" s="23"/>
      <c r="E211" s="23"/>
      <c r="F211" s="41">
        <f t="shared" si="12"/>
        <v>0</v>
      </c>
      <c r="G211" s="134"/>
    </row>
    <row r="212" spans="1:7" ht="12.75" customHeight="1">
      <c r="A212" s="98"/>
      <c r="B212" s="98"/>
      <c r="C212" s="98"/>
      <c r="D212" s="23"/>
      <c r="E212" s="23"/>
      <c r="F212" s="41">
        <f t="shared" si="12"/>
        <v>0</v>
      </c>
      <c r="G212" s="134"/>
    </row>
    <row r="213" spans="1:7" ht="12">
      <c r="A213" s="98"/>
      <c r="B213" s="98"/>
      <c r="C213" s="98"/>
      <c r="D213" s="24"/>
      <c r="E213" s="24"/>
      <c r="F213" s="42">
        <f t="shared" si="12"/>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102</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3" ref="F217:F234">+D217+E217</f>
        <v>0</v>
      </c>
      <c r="G217" s="134"/>
    </row>
    <row r="218" spans="1:7" ht="12">
      <c r="A218" s="91"/>
      <c r="B218" s="91"/>
      <c r="C218" s="72"/>
      <c r="D218" s="23"/>
      <c r="E218" s="23"/>
      <c r="F218" s="41">
        <f t="shared" si="13"/>
        <v>0</v>
      </c>
      <c r="G218" s="134"/>
    </row>
    <row r="219" spans="1:7" ht="12">
      <c r="A219" s="91"/>
      <c r="B219" s="91"/>
      <c r="C219" s="72"/>
      <c r="D219" s="23"/>
      <c r="E219" s="23"/>
      <c r="F219" s="41">
        <f t="shared" si="13"/>
        <v>0</v>
      </c>
      <c r="G219" s="134"/>
    </row>
    <row r="220" spans="1:7" ht="12">
      <c r="A220" s="91"/>
      <c r="B220" s="91"/>
      <c r="C220" s="72"/>
      <c r="D220" s="23"/>
      <c r="E220" s="23"/>
      <c r="F220" s="41">
        <f t="shared" si="13"/>
        <v>0</v>
      </c>
      <c r="G220" s="134"/>
    </row>
    <row r="221" spans="1:7" ht="12">
      <c r="A221" s="91"/>
      <c r="B221" s="91"/>
      <c r="C221" s="72"/>
      <c r="D221" s="23"/>
      <c r="E221" s="23"/>
      <c r="F221" s="41">
        <f t="shared" si="13"/>
        <v>0</v>
      </c>
      <c r="G221" s="134"/>
    </row>
    <row r="222" spans="1:7" ht="12">
      <c r="A222" s="91"/>
      <c r="B222" s="91"/>
      <c r="C222" s="72"/>
      <c r="D222" s="23"/>
      <c r="E222" s="23"/>
      <c r="F222" s="41">
        <f t="shared" si="13"/>
        <v>0</v>
      </c>
      <c r="G222" s="134"/>
    </row>
    <row r="223" spans="1:7" ht="12">
      <c r="A223" s="91"/>
      <c r="B223" s="91"/>
      <c r="C223" s="72"/>
      <c r="D223" s="23"/>
      <c r="E223" s="23"/>
      <c r="F223" s="41">
        <f t="shared" si="13"/>
        <v>0</v>
      </c>
      <c r="G223" s="134"/>
    </row>
    <row r="224" spans="1:7" ht="12">
      <c r="A224" s="91"/>
      <c r="B224" s="91"/>
      <c r="C224" s="72"/>
      <c r="D224" s="23"/>
      <c r="E224" s="23"/>
      <c r="F224" s="41">
        <f t="shared" si="13"/>
        <v>0</v>
      </c>
      <c r="G224" s="134"/>
    </row>
    <row r="225" spans="1:7" ht="12">
      <c r="A225" s="91"/>
      <c r="B225" s="91"/>
      <c r="C225" s="72"/>
      <c r="D225" s="23"/>
      <c r="E225" s="23"/>
      <c r="F225" s="41">
        <f t="shared" si="13"/>
        <v>0</v>
      </c>
      <c r="G225" s="134"/>
    </row>
    <row r="226" spans="1:7" ht="12">
      <c r="A226" s="91"/>
      <c r="B226" s="91"/>
      <c r="C226" s="72"/>
      <c r="D226" s="23"/>
      <c r="E226" s="23"/>
      <c r="F226" s="41">
        <f t="shared" si="13"/>
        <v>0</v>
      </c>
      <c r="G226" s="134"/>
    </row>
    <row r="227" spans="1:7" ht="12">
      <c r="A227" s="91"/>
      <c r="B227" s="91"/>
      <c r="C227" s="72"/>
      <c r="D227" s="23"/>
      <c r="E227" s="23"/>
      <c r="F227" s="41">
        <f t="shared" si="13"/>
        <v>0</v>
      </c>
      <c r="G227" s="134"/>
    </row>
    <row r="228" spans="1:7" ht="12">
      <c r="A228" s="91"/>
      <c r="B228" s="91"/>
      <c r="C228" s="72"/>
      <c r="D228" s="23"/>
      <c r="E228" s="23"/>
      <c r="F228" s="41">
        <f t="shared" si="13"/>
        <v>0</v>
      </c>
      <c r="G228" s="134"/>
    </row>
    <row r="229" spans="1:7" ht="12">
      <c r="A229" s="91"/>
      <c r="B229" s="91"/>
      <c r="C229" s="72"/>
      <c r="D229" s="23"/>
      <c r="E229" s="23"/>
      <c r="F229" s="41">
        <f t="shared" si="13"/>
        <v>0</v>
      </c>
      <c r="G229" s="134"/>
    </row>
    <row r="230" spans="1:7" ht="12">
      <c r="A230" s="91"/>
      <c r="B230" s="91"/>
      <c r="C230" s="72"/>
      <c r="D230" s="23"/>
      <c r="E230" s="23"/>
      <c r="F230" s="41">
        <f t="shared" si="13"/>
        <v>0</v>
      </c>
      <c r="G230" s="134"/>
    </row>
    <row r="231" spans="1:7" ht="12">
      <c r="A231" s="91"/>
      <c r="B231" s="91"/>
      <c r="C231" s="72"/>
      <c r="D231" s="23"/>
      <c r="E231" s="23"/>
      <c r="F231" s="41">
        <f t="shared" si="13"/>
        <v>0</v>
      </c>
      <c r="G231" s="134"/>
    </row>
    <row r="232" spans="1:7" ht="12">
      <c r="A232" s="91"/>
      <c r="B232" s="91"/>
      <c r="C232" s="72"/>
      <c r="D232" s="23"/>
      <c r="E232" s="23"/>
      <c r="F232" s="41">
        <f t="shared" si="13"/>
        <v>0</v>
      </c>
      <c r="G232" s="134"/>
    </row>
    <row r="233" spans="1:7" ht="12">
      <c r="A233" s="91"/>
      <c r="B233" s="91"/>
      <c r="C233" s="72"/>
      <c r="D233" s="23"/>
      <c r="E233" s="23"/>
      <c r="F233" s="41">
        <f t="shared" si="13"/>
        <v>0</v>
      </c>
      <c r="G233" s="134"/>
    </row>
    <row r="234" spans="1:7" ht="12">
      <c r="A234" s="91"/>
      <c r="B234" s="91"/>
      <c r="C234" s="72"/>
      <c r="D234" s="23"/>
      <c r="E234" s="23"/>
      <c r="F234" s="41">
        <f t="shared" si="13"/>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4" ref="F238:F259">+D238+E238</f>
        <v>0</v>
      </c>
      <c r="G238" s="134"/>
    </row>
    <row r="239" spans="1:7" ht="12">
      <c r="A239" s="99"/>
      <c r="B239" s="100"/>
      <c r="C239" s="100"/>
      <c r="D239" s="23"/>
      <c r="E239" s="23"/>
      <c r="F239" s="41">
        <f t="shared" si="14"/>
        <v>0</v>
      </c>
      <c r="G239" s="134"/>
    </row>
    <row r="240" spans="1:7" ht="12">
      <c r="A240" s="99"/>
      <c r="B240" s="100"/>
      <c r="C240" s="100"/>
      <c r="D240" s="23"/>
      <c r="E240" s="23"/>
      <c r="F240" s="41">
        <f t="shared" si="14"/>
        <v>0</v>
      </c>
      <c r="G240" s="134"/>
    </row>
    <row r="241" spans="1:7" ht="12">
      <c r="A241" s="99"/>
      <c r="B241" s="100"/>
      <c r="C241" s="100"/>
      <c r="D241" s="23"/>
      <c r="E241" s="23"/>
      <c r="F241" s="41">
        <f t="shared" si="14"/>
        <v>0</v>
      </c>
      <c r="G241" s="134"/>
    </row>
    <row r="242" spans="1:7" ht="12">
      <c r="A242" s="99"/>
      <c r="B242" s="100"/>
      <c r="C242" s="100"/>
      <c r="D242" s="23"/>
      <c r="E242" s="23"/>
      <c r="F242" s="41">
        <f t="shared" si="14"/>
        <v>0</v>
      </c>
      <c r="G242" s="134"/>
    </row>
    <row r="243" spans="1:7" ht="12">
      <c r="A243" s="99"/>
      <c r="B243" s="100"/>
      <c r="C243" s="100"/>
      <c r="D243" s="23"/>
      <c r="E243" s="23"/>
      <c r="F243" s="41">
        <f t="shared" si="14"/>
        <v>0</v>
      </c>
      <c r="G243" s="134"/>
    </row>
    <row r="244" spans="1:7" ht="12">
      <c r="A244" s="99"/>
      <c r="B244" s="100"/>
      <c r="C244" s="100"/>
      <c r="D244" s="23"/>
      <c r="E244" s="23"/>
      <c r="F244" s="41">
        <f t="shared" si="14"/>
        <v>0</v>
      </c>
      <c r="G244" s="134"/>
    </row>
    <row r="245" spans="1:7" ht="12">
      <c r="A245" s="99"/>
      <c r="B245" s="100"/>
      <c r="C245" s="100"/>
      <c r="D245" s="23"/>
      <c r="E245" s="23"/>
      <c r="F245" s="41">
        <f t="shared" si="14"/>
        <v>0</v>
      </c>
      <c r="G245" s="134"/>
    </row>
    <row r="246" spans="1:7" ht="12">
      <c r="A246" s="99"/>
      <c r="B246" s="100"/>
      <c r="C246" s="100"/>
      <c r="D246" s="23"/>
      <c r="E246" s="23"/>
      <c r="F246" s="41">
        <f t="shared" si="14"/>
        <v>0</v>
      </c>
      <c r="G246" s="134"/>
    </row>
    <row r="247" spans="1:7" ht="12">
      <c r="A247" s="99"/>
      <c r="B247" s="100"/>
      <c r="C247" s="100"/>
      <c r="D247" s="23"/>
      <c r="E247" s="23"/>
      <c r="F247" s="41">
        <f t="shared" si="14"/>
        <v>0</v>
      </c>
      <c r="G247" s="134"/>
    </row>
    <row r="248" spans="1:7" ht="12">
      <c r="A248" s="99"/>
      <c r="B248" s="100"/>
      <c r="C248" s="100"/>
      <c r="D248" s="23"/>
      <c r="E248" s="23"/>
      <c r="F248" s="41">
        <f t="shared" si="14"/>
        <v>0</v>
      </c>
      <c r="G248" s="134"/>
    </row>
    <row r="249" spans="1:7" ht="12">
      <c r="A249" s="99"/>
      <c r="B249" s="100"/>
      <c r="C249" s="100"/>
      <c r="D249" s="23"/>
      <c r="E249" s="23"/>
      <c r="F249" s="41">
        <f t="shared" si="14"/>
        <v>0</v>
      </c>
      <c r="G249" s="134"/>
    </row>
    <row r="250" spans="1:7" ht="12">
      <c r="A250" s="99"/>
      <c r="B250" s="100"/>
      <c r="C250" s="100"/>
      <c r="D250" s="23"/>
      <c r="E250" s="23"/>
      <c r="F250" s="41">
        <f t="shared" si="14"/>
        <v>0</v>
      </c>
      <c r="G250" s="134"/>
    </row>
    <row r="251" spans="1:7" ht="12">
      <c r="A251" s="99"/>
      <c r="B251" s="100"/>
      <c r="C251" s="100"/>
      <c r="D251" s="23"/>
      <c r="E251" s="23"/>
      <c r="F251" s="41">
        <f t="shared" si="14"/>
        <v>0</v>
      </c>
      <c r="G251" s="134"/>
    </row>
    <row r="252" spans="1:7" ht="12">
      <c r="A252" s="99"/>
      <c r="B252" s="100"/>
      <c r="C252" s="100"/>
      <c r="D252" s="23"/>
      <c r="E252" s="23"/>
      <c r="F252" s="41">
        <f t="shared" si="14"/>
        <v>0</v>
      </c>
      <c r="G252" s="134"/>
    </row>
    <row r="253" spans="1:7" ht="12">
      <c r="A253" s="99"/>
      <c r="B253" s="100"/>
      <c r="C253" s="100"/>
      <c r="D253" s="23"/>
      <c r="E253" s="23"/>
      <c r="F253" s="41">
        <f t="shared" si="14"/>
        <v>0</v>
      </c>
      <c r="G253" s="134"/>
    </row>
    <row r="254" spans="1:7" ht="12">
      <c r="A254" s="99"/>
      <c r="B254" s="100"/>
      <c r="C254" s="100"/>
      <c r="D254" s="23"/>
      <c r="E254" s="23"/>
      <c r="F254" s="41">
        <f t="shared" si="14"/>
        <v>0</v>
      </c>
      <c r="G254" s="134"/>
    </row>
    <row r="255" spans="1:7" ht="12">
      <c r="A255" s="99"/>
      <c r="B255" s="100"/>
      <c r="C255" s="100"/>
      <c r="D255" s="23"/>
      <c r="E255" s="23"/>
      <c r="F255" s="41">
        <f t="shared" si="14"/>
        <v>0</v>
      </c>
      <c r="G255" s="134"/>
    </row>
    <row r="256" spans="1:7" ht="12">
      <c r="A256" s="99"/>
      <c r="B256" s="100"/>
      <c r="C256" s="100"/>
      <c r="D256" s="23"/>
      <c r="E256" s="23"/>
      <c r="F256" s="41">
        <f t="shared" si="14"/>
        <v>0</v>
      </c>
      <c r="G256" s="134"/>
    </row>
    <row r="257" spans="1:7" ht="12">
      <c r="A257" s="99"/>
      <c r="B257" s="100"/>
      <c r="C257" s="100"/>
      <c r="D257" s="23"/>
      <c r="E257" s="23"/>
      <c r="F257" s="41">
        <f t="shared" si="14"/>
        <v>0</v>
      </c>
      <c r="G257" s="134"/>
    </row>
    <row r="258" spans="1:7" ht="12">
      <c r="A258" s="99"/>
      <c r="B258" s="100"/>
      <c r="C258" s="100"/>
      <c r="D258" s="23"/>
      <c r="E258" s="23"/>
      <c r="F258" s="41">
        <f t="shared" si="14"/>
        <v>0</v>
      </c>
      <c r="G258" s="134"/>
    </row>
    <row r="259" spans="1:7" ht="12">
      <c r="A259" s="99"/>
      <c r="B259" s="100"/>
      <c r="C259" s="100"/>
      <c r="D259" s="24"/>
      <c r="E259" s="24"/>
      <c r="F259" s="42">
        <f t="shared" si="14"/>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103</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B217"/>
    <mergeCell ref="A218:B218"/>
    <mergeCell ref="A219:B219"/>
    <mergeCell ref="A230:B230"/>
    <mergeCell ref="A231:B231"/>
    <mergeCell ref="A220:B220"/>
    <mergeCell ref="A221:B221"/>
    <mergeCell ref="A222:B222"/>
    <mergeCell ref="A223:B223"/>
    <mergeCell ref="A224:B224"/>
    <mergeCell ref="A225:B225"/>
    <mergeCell ref="A226:B226"/>
    <mergeCell ref="A227:B227"/>
    <mergeCell ref="A235:C235"/>
    <mergeCell ref="A236:F236"/>
    <mergeCell ref="A237:F237"/>
    <mergeCell ref="A232:B232"/>
    <mergeCell ref="A233:B233"/>
    <mergeCell ref="A234:B234"/>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28:B228"/>
    <mergeCell ref="A229:B229"/>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1" t="s">
        <v>22</v>
      </c>
      <c r="B1" s="141"/>
    </row>
    <row r="2" spans="1:2" ht="15" customHeight="1">
      <c r="A2" s="33"/>
      <c r="B2" s="34"/>
    </row>
    <row r="3" spans="1:2" ht="13.5" customHeight="1">
      <c r="A3" s="140" t="s">
        <v>17</v>
      </c>
      <c r="B3" s="140"/>
    </row>
    <row r="4" spans="1:2" ht="1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
      <c r="A15"/>
      <c r="B15"/>
    </row>
    <row r="16" spans="1:2" ht="12.75">
      <c r="A16" s="140" t="s">
        <v>19</v>
      </c>
      <c r="B16" s="140"/>
    </row>
    <row r="17" spans="1:2" ht="1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
      <c r="A22" s="10" t="s">
        <v>18</v>
      </c>
      <c r="B22" s="7" t="s">
        <v>53</v>
      </c>
    </row>
    <row r="23" ht="9.75" customHeight="1">
      <c r="A23" s="10"/>
    </row>
    <row r="24" spans="1:2" ht="12.75">
      <c r="A24" s="140" t="s">
        <v>28</v>
      </c>
      <c r="B24" s="140"/>
    </row>
    <row r="25" spans="1:2" ht="24.75">
      <c r="A25" s="10" t="s">
        <v>18</v>
      </c>
      <c r="B25" s="7" t="s">
        <v>104</v>
      </c>
    </row>
    <row r="26" spans="1:2" ht="24.75">
      <c r="A26" s="10" t="s">
        <v>18</v>
      </c>
      <c r="B26" s="7" t="s">
        <v>88</v>
      </c>
    </row>
    <row r="27" spans="1:2" ht="9.75" customHeight="1">
      <c r="A27" s="10"/>
      <c r="B27" s="7"/>
    </row>
    <row r="28" spans="1:2" ht="12.75">
      <c r="A28" s="140" t="s">
        <v>29</v>
      </c>
      <c r="B28" s="140"/>
    </row>
    <row r="29" spans="1:2" ht="15">
      <c r="A29" s="10" t="s">
        <v>18</v>
      </c>
      <c r="B29" s="7" t="s">
        <v>105</v>
      </c>
    </row>
    <row r="30" spans="1:2" ht="15">
      <c r="A30" s="10" t="s">
        <v>18</v>
      </c>
      <c r="B30" s="7" t="s">
        <v>89</v>
      </c>
    </row>
    <row r="31" ht="9.75" customHeight="1">
      <c r="B31" s="7"/>
    </row>
    <row r="32" spans="1:2" ht="12.75">
      <c r="A32" s="140" t="s">
        <v>11</v>
      </c>
      <c r="B32" s="140"/>
    </row>
    <row r="33" spans="1:2" ht="15">
      <c r="A33" s="10" t="s">
        <v>18</v>
      </c>
      <c r="B33" s="8" t="s">
        <v>26</v>
      </c>
    </row>
    <row r="34" spans="1:2" ht="15">
      <c r="A34" s="10" t="s">
        <v>18</v>
      </c>
      <c r="B34" s="7" t="s">
        <v>89</v>
      </c>
    </row>
    <row r="35" ht="9.75" customHeight="1"/>
    <row r="36" spans="1:2" ht="12.75">
      <c r="A36" s="140" t="s">
        <v>12</v>
      </c>
      <c r="B36" s="140"/>
    </row>
    <row r="37" spans="1:2" ht="24.75">
      <c r="A37" s="10" t="s">
        <v>18</v>
      </c>
      <c r="B37" s="7" t="s">
        <v>95</v>
      </c>
    </row>
    <row r="38" spans="1:2" ht="24.75">
      <c r="A38" s="10" t="s">
        <v>18</v>
      </c>
      <c r="B38" s="7" t="s">
        <v>88</v>
      </c>
    </row>
    <row r="39" ht="9.75" customHeight="1"/>
    <row r="40" spans="1:2" ht="12.75">
      <c r="A40" s="140" t="s">
        <v>13</v>
      </c>
      <c r="B40" s="140"/>
    </row>
    <row r="41" spans="1:2" ht="15">
      <c r="A41" s="10" t="s">
        <v>18</v>
      </c>
      <c r="B41" s="7" t="s">
        <v>106</v>
      </c>
    </row>
    <row r="42" spans="1:2" ht="15">
      <c r="A42" s="10" t="s">
        <v>18</v>
      </c>
      <c r="B42" s="7" t="s">
        <v>89</v>
      </c>
    </row>
    <row r="43" ht="9.75" customHeight="1"/>
    <row r="44" spans="1:2" ht="12.75">
      <c r="A44" s="140" t="s">
        <v>14</v>
      </c>
      <c r="B44" s="140"/>
    </row>
    <row r="45" spans="1:2" ht="24.75">
      <c r="A45" s="10" t="s">
        <v>18</v>
      </c>
      <c r="B45" s="68" t="s">
        <v>113</v>
      </c>
    </row>
    <row r="46" spans="1:2" ht="37.5">
      <c r="A46" s="70" t="s">
        <v>18</v>
      </c>
      <c r="B46" s="69" t="s">
        <v>114</v>
      </c>
    </row>
    <row r="47" spans="1:2" ht="121.5" customHeight="1">
      <c r="A47" s="10"/>
      <c r="B47" s="7"/>
    </row>
    <row r="48" spans="1:2" ht="15">
      <c r="A48" s="10" t="s">
        <v>18</v>
      </c>
      <c r="B48" s="7" t="s">
        <v>89</v>
      </c>
    </row>
    <row r="49" ht="9.75" customHeight="1"/>
    <row r="50" spans="1:2" ht="12.75">
      <c r="A50" s="140" t="s">
        <v>15</v>
      </c>
      <c r="B50" s="140"/>
    </row>
    <row r="51" spans="1:2" ht="15">
      <c r="A51" s="10" t="s">
        <v>18</v>
      </c>
      <c r="B51" s="8" t="s">
        <v>30</v>
      </c>
    </row>
    <row r="52" spans="1:2" ht="15">
      <c r="A52" s="10" t="s">
        <v>18</v>
      </c>
      <c r="B52" s="7" t="s">
        <v>89</v>
      </c>
    </row>
    <row r="53" ht="9.75" customHeight="1">
      <c r="B53" s="8" t="s">
        <v>107</v>
      </c>
    </row>
    <row r="54" spans="1:2" ht="12.75">
      <c r="A54" s="140" t="s">
        <v>16</v>
      </c>
      <c r="B54" s="140"/>
    </row>
    <row r="55" spans="1:2" ht="15">
      <c r="A55" s="10" t="s">
        <v>18</v>
      </c>
      <c r="B55" s="8" t="s">
        <v>20</v>
      </c>
    </row>
    <row r="56" ht="9.75" customHeight="1"/>
    <row r="57" spans="1:2" ht="12.75">
      <c r="A57" s="140" t="s">
        <v>55</v>
      </c>
      <c r="B57" s="140"/>
    </row>
    <row r="58" spans="1:2" ht="15">
      <c r="A58" s="10" t="s">
        <v>18</v>
      </c>
      <c r="B58" s="7" t="s">
        <v>90</v>
      </c>
    </row>
    <row r="59" ht="9.75" customHeight="1"/>
    <row r="60" spans="1:2" ht="12.75">
      <c r="A60" s="140" t="s">
        <v>54</v>
      </c>
      <c r="B60" s="140"/>
    </row>
    <row r="61" spans="1:2" ht="15">
      <c r="A61" s="10" t="s">
        <v>18</v>
      </c>
      <c r="B61" s="7" t="s">
        <v>91</v>
      </c>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row r="1736" spans="1:2" s="56" customFormat="1" ht="12">
      <c r="A1736" s="57"/>
      <c r="B1736" s="58"/>
    </row>
    <row r="1737" spans="1:2" s="56" customFormat="1" ht="12">
      <c r="A1737" s="57"/>
      <c r="B1737" s="58"/>
    </row>
  </sheetData>
  <sheetProtection password="EDCC" sheet="1" objects="1" scenarios="1"/>
  <mergeCells count="13">
    <mergeCell ref="A60:B60"/>
    <mergeCell ref="A57:B57"/>
    <mergeCell ref="A1:B1"/>
    <mergeCell ref="A44:B44"/>
    <mergeCell ref="A50:B50"/>
    <mergeCell ref="A54:B54"/>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6" sqref="D1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1 '!$A$1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1 '!A2:F2</f>
        <v>(Insert Vendor Name)</v>
      </c>
      <c r="B4" s="88"/>
      <c r="C4" s="88"/>
      <c r="D4" s="88"/>
      <c r="E4" s="88"/>
      <c r="F4" s="88"/>
    </row>
    <row r="5" spans="1:6" ht="17.25" customHeight="1">
      <c r="A5" s="88"/>
      <c r="B5" s="88"/>
      <c r="C5" s="88"/>
      <c r="D5" s="88"/>
      <c r="E5" s="88"/>
      <c r="F5" s="88"/>
    </row>
    <row r="6" spans="1:6" ht="15">
      <c r="A6" s="90" t="str">
        <f>'BUDGET DETAILS - Year 1 '!A4:F4</f>
        <v>October 1, 2023 - June, 30, 2024</v>
      </c>
      <c r="B6" s="90"/>
      <c r="C6" s="90"/>
      <c r="D6" s="90"/>
      <c r="E6" s="90"/>
      <c r="F6" s="90"/>
    </row>
    <row r="7" spans="1:6" ht="15.75" customHeight="1">
      <c r="A7" s="77"/>
      <c r="B7" s="77"/>
      <c r="C7" s="77"/>
      <c r="D7" s="77"/>
      <c r="E7" s="77"/>
      <c r="F7" s="77"/>
    </row>
    <row r="8" spans="1:6" ht="52.5" customHeight="1">
      <c r="A8" s="81" t="s">
        <v>1</v>
      </c>
      <c r="B8" s="82"/>
      <c r="C8" s="83"/>
      <c r="D8" s="51" t="str">
        <f>'BUDGET DETAILS - Year 1 '!D6</f>
        <v>Original Budget</v>
      </c>
      <c r="E8" s="51" t="str">
        <f>'BUDGET DETAILS - Year 1 '!E6</f>
        <v>Amendment Type &amp; Number</v>
      </c>
      <c r="F8" s="51" t="str">
        <f>'BUDGET DETAILS - Year 1 '!F6</f>
        <v>Total Budget</v>
      </c>
    </row>
    <row r="9" spans="1:7" ht="30" customHeight="1">
      <c r="A9" s="84" t="s">
        <v>42</v>
      </c>
      <c r="B9" s="85"/>
      <c r="C9" s="86"/>
      <c r="D9" s="27">
        <f>'BUDGET DETAILS - Year 1 '!D115</f>
        <v>0</v>
      </c>
      <c r="E9" s="27">
        <f>'BUDGET DETAILS - Year 1 '!E115</f>
        <v>0</v>
      </c>
      <c r="F9" s="29">
        <f aca="true" t="shared" si="0" ref="F9:F16">D9+E9</f>
        <v>0</v>
      </c>
      <c r="G9" s="43">
        <f>IF(F9='BUDGET DETAILS - Year 1 '!F115,"","ERROR")</f>
      </c>
    </row>
    <row r="10" spans="1:7" ht="30" customHeight="1">
      <c r="A10" s="78" t="s">
        <v>43</v>
      </c>
      <c r="B10" s="79"/>
      <c r="C10" s="80"/>
      <c r="D10" s="27">
        <f>'BUDGET DETAILS - Year 1 '!D140</f>
        <v>0</v>
      </c>
      <c r="E10" s="1">
        <f>'BUDGET DETAILS - Year 1 '!E140</f>
        <v>0</v>
      </c>
      <c r="F10" s="29">
        <f t="shared" si="0"/>
        <v>0</v>
      </c>
      <c r="G10" s="43">
        <f>IF(F10='BUDGET DETAILS - Year 1 '!F140,"","ERROR")</f>
      </c>
    </row>
    <row r="11" spans="1:7" ht="30" customHeight="1">
      <c r="A11" s="78" t="s">
        <v>41</v>
      </c>
      <c r="B11" s="79"/>
      <c r="C11" s="80"/>
      <c r="D11" s="27">
        <f>'BUDGET DETAILS - Year 1 '!D166</f>
        <v>0</v>
      </c>
      <c r="E11" s="1">
        <f>'BUDGET DETAILS - Year 1 '!E166</f>
        <v>0</v>
      </c>
      <c r="F11" s="29">
        <f t="shared" si="0"/>
        <v>0</v>
      </c>
      <c r="G11" s="43">
        <f>IF(F11='BUDGET DETAILS - Year 1 '!F166,"","ERROR")</f>
      </c>
    </row>
    <row r="12" spans="1:7" ht="30" customHeight="1">
      <c r="A12" s="78" t="s">
        <v>40</v>
      </c>
      <c r="B12" s="79"/>
      <c r="C12" s="80"/>
      <c r="D12" s="27">
        <f>'BUDGET DETAILS - Year 1 '!D182</f>
        <v>0</v>
      </c>
      <c r="E12" s="1">
        <f>'BUDGET DETAILS - Year 1 '!E182</f>
        <v>0</v>
      </c>
      <c r="F12" s="29">
        <f t="shared" si="0"/>
        <v>0</v>
      </c>
      <c r="G12" s="43">
        <f>IF(F12='BUDGET DETAILS - Year 1 '!F182,"","ERROR")</f>
      </c>
    </row>
    <row r="13" spans="1:7" ht="30" customHeight="1">
      <c r="A13" s="78" t="s">
        <v>39</v>
      </c>
      <c r="B13" s="79"/>
      <c r="C13" s="80"/>
      <c r="D13" s="27">
        <f>'BUDGET DETAILS - Year 1 '!D198</f>
        <v>0</v>
      </c>
      <c r="E13" s="1">
        <f>'BUDGET DETAILS - Year 1 '!E198</f>
        <v>0</v>
      </c>
      <c r="F13" s="29">
        <f t="shared" si="0"/>
        <v>0</v>
      </c>
      <c r="G13" s="43">
        <f>IF(F13='BUDGET DETAILS - Year 1 '!F198,"","ERROR")</f>
      </c>
    </row>
    <row r="14" spans="1:7" ht="30.75" customHeight="1">
      <c r="A14" s="78" t="s">
        <v>38</v>
      </c>
      <c r="B14" s="79"/>
      <c r="C14" s="80"/>
      <c r="D14" s="27">
        <f>'BUDGET DETAILS - Year 1 '!D214</f>
        <v>0</v>
      </c>
      <c r="E14" s="1">
        <f>'BUDGET DETAILS - Year 1 '!E214</f>
        <v>0</v>
      </c>
      <c r="F14" s="29">
        <f t="shared" si="0"/>
        <v>0</v>
      </c>
      <c r="G14" s="43">
        <f>IF(F14='BUDGET DETAILS - Year 1 '!F214,"","ERROR")</f>
      </c>
    </row>
    <row r="15" spans="1:7" ht="30" customHeight="1">
      <c r="A15" s="78" t="s">
        <v>37</v>
      </c>
      <c r="B15" s="79"/>
      <c r="C15" s="80"/>
      <c r="D15" s="27">
        <f>'BUDGET DETAILS - Year 1 '!D235</f>
        <v>0</v>
      </c>
      <c r="E15" s="1">
        <f>'BUDGET DETAILS - Year 1 '!E235</f>
        <v>0</v>
      </c>
      <c r="F15" s="29">
        <f t="shared" si="0"/>
        <v>0</v>
      </c>
      <c r="G15" s="43">
        <f>IF(F15='BUDGET DETAILS - Year 1 '!F235,"","ERROR")</f>
      </c>
    </row>
    <row r="16" spans="1:7" ht="30.75" customHeight="1">
      <c r="A16" s="78" t="s">
        <v>36</v>
      </c>
      <c r="B16" s="79"/>
      <c r="C16" s="80"/>
      <c r="D16" s="27">
        <f>'BUDGET DETAILS - Year 1 '!D260</f>
        <v>0</v>
      </c>
      <c r="E16" s="1">
        <f>'BUDGET DETAILS - Year 1 '!E260</f>
        <v>0</v>
      </c>
      <c r="F16" s="29">
        <f t="shared" si="0"/>
        <v>0</v>
      </c>
      <c r="G16" s="43">
        <f>IF(F16='BUDGET DETAILS - Year 1 '!F260,"","ERROR")</f>
      </c>
    </row>
    <row r="17" spans="1:7" ht="30.75" customHeight="1">
      <c r="A17" s="78" t="s">
        <v>10</v>
      </c>
      <c r="B17" s="79"/>
      <c r="C17" s="80"/>
      <c r="D17" s="29">
        <f>SUM(D9:D16)</f>
        <v>0</v>
      </c>
      <c r="E17" s="1">
        <f>SUM(E9:E16)</f>
        <v>0</v>
      </c>
      <c r="F17" s="29">
        <f>SUM(F9:F16)</f>
        <v>0</v>
      </c>
      <c r="G17" s="43">
        <f>IF(F17='BUDGET DETAILS - Year 1 '!F262,"","ERROR")</f>
      </c>
    </row>
    <row r="18" spans="1:6" ht="12">
      <c r="A18" s="75"/>
      <c r="B18" s="75"/>
      <c r="C18" s="75"/>
      <c r="D18" s="75"/>
      <c r="E18" s="75"/>
      <c r="F18" s="75"/>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73" t="s">
        <v>61</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D16" sqref="D16"/>
      <selection pane="bottomLeft" activeCell="D16" sqref="D16"/>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92" t="s">
        <v>116</v>
      </c>
      <c r="B1" s="92"/>
      <c r="C1" s="92"/>
      <c r="D1" s="92"/>
      <c r="E1" s="92"/>
      <c r="F1" s="92"/>
      <c r="G1" s="135"/>
    </row>
    <row r="2" spans="1:7" ht="15">
      <c r="A2" s="107" t="s">
        <v>49</v>
      </c>
      <c r="B2" s="107"/>
      <c r="C2" s="107"/>
      <c r="D2" s="107"/>
      <c r="E2" s="107"/>
      <c r="F2" s="107"/>
      <c r="G2" s="134"/>
    </row>
    <row r="3" spans="1:7" ht="15">
      <c r="A3" s="108"/>
      <c r="B3" s="108"/>
      <c r="C3" s="108"/>
      <c r="D3" s="108"/>
      <c r="E3" s="108"/>
      <c r="F3" s="108"/>
      <c r="G3" s="134"/>
    </row>
    <row r="4" spans="1:7" ht="15">
      <c r="A4" s="109" t="s">
        <v>117</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row>
    <row r="61" spans="1:7" s="9" customFormat="1" ht="12.75" customHeight="1">
      <c r="A61" s="114" t="s">
        <v>56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+F14</f>
        <v>0</v>
      </c>
      <c r="C68" s="38"/>
      <c r="D68" s="23"/>
      <c r="E68" s="23"/>
      <c r="F68" s="41">
        <f t="shared" si="3"/>
        <v>0</v>
      </c>
      <c r="G68" s="67">
        <f t="shared" si="4"/>
      </c>
    </row>
    <row r="69" spans="1:7" ht="12">
      <c r="A69" s="39">
        <f>IF(A15="","",+A15)</f>
      </c>
      <c r="B69" s="40">
        <f>+F15</f>
        <v>0</v>
      </c>
      <c r="C69" s="38"/>
      <c r="D69" s="23"/>
      <c r="E69" s="23"/>
      <c r="F69" s="41">
        <f t="shared" si="3"/>
        <v>0</v>
      </c>
      <c r="G69" s="67">
        <f t="shared" si="4"/>
      </c>
    </row>
    <row r="70" spans="1:7" ht="12">
      <c r="A70" s="39">
        <f aca="true" t="shared" si="5" ref="A70:A103">IF(A16="","",+A16)</f>
      </c>
      <c r="B70" s="40">
        <f aca="true" t="shared" si="6" ref="B70:B103">+F16</f>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57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58</v>
      </c>
      <c r="B167" s="118"/>
      <c r="C167" s="118"/>
      <c r="D167" s="118"/>
      <c r="E167" s="118"/>
      <c r="F167" s="118"/>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59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53">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97" t="s">
        <v>60</v>
      </c>
      <c r="B263" s="97"/>
      <c r="C263" s="97"/>
      <c r="D263" s="97"/>
      <c r="E263" s="97"/>
      <c r="F263" s="97"/>
      <c r="G263" s="134"/>
    </row>
    <row r="264" spans="1:7" ht="12">
      <c r="A264" s="97"/>
      <c r="B264" s="97"/>
      <c r="C264" s="97"/>
      <c r="D264" s="97"/>
      <c r="E264" s="97"/>
      <c r="F264" s="9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4:C204"/>
    <mergeCell ref="A205:C205"/>
    <mergeCell ref="A6:C7"/>
    <mergeCell ref="F6:F7"/>
    <mergeCell ref="A110:C110"/>
    <mergeCell ref="A114:F114"/>
    <mergeCell ref="A105:C105"/>
    <mergeCell ref="A106:C106"/>
    <mergeCell ref="A107:C107"/>
    <mergeCell ref="D63:F64"/>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180:C180"/>
    <mergeCell ref="A183:F183"/>
    <mergeCell ref="A200:F200"/>
    <mergeCell ref="A206:C206"/>
    <mergeCell ref="A207:C20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40:C240"/>
    <mergeCell ref="A215:F215"/>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08:C208"/>
    <mergeCell ref="A209:C209"/>
    <mergeCell ref="A237:F237"/>
    <mergeCell ref="A216:F216"/>
    <mergeCell ref="A211:C211"/>
    <mergeCell ref="A236:F236"/>
    <mergeCell ref="A223:B223"/>
    <mergeCell ref="A214:C214"/>
    <mergeCell ref="A212:C212"/>
    <mergeCell ref="A229:B229"/>
    <mergeCell ref="A1:F1"/>
    <mergeCell ref="D6:D7"/>
    <mergeCell ref="E6:E7"/>
    <mergeCell ref="A263:F264"/>
    <mergeCell ref="A213:C213"/>
    <mergeCell ref="A251:C251"/>
    <mergeCell ref="A252:C252"/>
    <mergeCell ref="A253:C253"/>
    <mergeCell ref="A254:C254"/>
    <mergeCell ref="A239:C239"/>
    <mergeCell ref="A217:B217"/>
    <mergeCell ref="A218:B218"/>
    <mergeCell ref="A219:B219"/>
    <mergeCell ref="A220:B220"/>
    <mergeCell ref="A221:B221"/>
    <mergeCell ref="A222:B222"/>
    <mergeCell ref="A230:B230"/>
    <mergeCell ref="A231:B231"/>
    <mergeCell ref="A232:B232"/>
    <mergeCell ref="A233:B233"/>
    <mergeCell ref="A234:B234"/>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6" sqref="D1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2'!$A$1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2'!$A$2</f>
        <v>(Insert Vendor Name)</v>
      </c>
      <c r="B4" s="88"/>
      <c r="C4" s="88"/>
      <c r="D4" s="88"/>
      <c r="E4" s="88"/>
      <c r="F4" s="88"/>
    </row>
    <row r="5" spans="1:6" ht="17.25" customHeight="1">
      <c r="A5" s="88"/>
      <c r="B5" s="88"/>
      <c r="C5" s="88"/>
      <c r="D5" s="88"/>
      <c r="E5" s="88"/>
      <c r="F5" s="88"/>
    </row>
    <row r="6" spans="1:6" ht="15">
      <c r="A6" s="90" t="str">
        <f>'BUDGET DETAILS - Year 2'!$A$4</f>
        <v>July 1, 2024 - June 30, 2025</v>
      </c>
      <c r="B6" s="90"/>
      <c r="C6" s="90"/>
      <c r="D6" s="90"/>
      <c r="E6" s="90"/>
      <c r="F6" s="90"/>
    </row>
    <row r="7" spans="1:6" ht="15.75" customHeight="1">
      <c r="A7" s="77"/>
      <c r="B7" s="77"/>
      <c r="C7" s="77"/>
      <c r="D7" s="77"/>
      <c r="E7" s="77"/>
      <c r="F7" s="77"/>
    </row>
    <row r="8" spans="1:6" ht="52.5" customHeight="1">
      <c r="A8" s="81" t="s">
        <v>1</v>
      </c>
      <c r="B8" s="82"/>
      <c r="C8" s="83"/>
      <c r="D8" s="51" t="str">
        <f>'BUDGET DETAILS - Year 2'!D6</f>
        <v>Original Budget</v>
      </c>
      <c r="E8" s="51" t="str">
        <f>'BUDGET DETAILS - Year 2'!E6</f>
        <v>Amendment Type &amp; Number</v>
      </c>
      <c r="F8" s="51" t="str">
        <f>'BUDGET DETAILS - Year 2'!F6</f>
        <v>Total Budget</v>
      </c>
    </row>
    <row r="9" spans="1:7" ht="30" customHeight="1">
      <c r="A9" s="84" t="s">
        <v>42</v>
      </c>
      <c r="B9" s="85"/>
      <c r="C9" s="86"/>
      <c r="D9" s="27">
        <f>'BUDGET DETAILS - Year 2'!D115</f>
        <v>0</v>
      </c>
      <c r="E9" s="27">
        <f>'BUDGET DETAILS - Year 2'!E115</f>
        <v>0</v>
      </c>
      <c r="F9" s="29">
        <f aca="true" t="shared" si="0" ref="F9:F16">D9+E9</f>
        <v>0</v>
      </c>
      <c r="G9" s="43">
        <f>IF(F9='BUDGET DETAILS - Year 2'!F115,"","ERROR")</f>
      </c>
    </row>
    <row r="10" spans="1:7" ht="30" customHeight="1">
      <c r="A10" s="78" t="s">
        <v>43</v>
      </c>
      <c r="B10" s="79"/>
      <c r="C10" s="80"/>
      <c r="D10" s="27">
        <f>'BUDGET DETAILS - Year 2'!D140</f>
        <v>0</v>
      </c>
      <c r="E10" s="1">
        <f>'BUDGET DETAILS - Year 2'!E140</f>
        <v>0</v>
      </c>
      <c r="F10" s="29">
        <f t="shared" si="0"/>
        <v>0</v>
      </c>
      <c r="G10" s="43">
        <f>IF(F10='BUDGET DETAILS - Year 2'!F140,"","ERROR")</f>
      </c>
    </row>
    <row r="11" spans="1:7" ht="30" customHeight="1">
      <c r="A11" s="78" t="s">
        <v>41</v>
      </c>
      <c r="B11" s="79"/>
      <c r="C11" s="80"/>
      <c r="D11" s="27">
        <f>'BUDGET DETAILS - Year 2'!D166</f>
        <v>0</v>
      </c>
      <c r="E11" s="1">
        <f>'BUDGET DETAILS - Year 2'!E166</f>
        <v>0</v>
      </c>
      <c r="F11" s="29">
        <f t="shared" si="0"/>
        <v>0</v>
      </c>
      <c r="G11" s="43">
        <f>IF(F11='BUDGET DETAILS - Year 2'!F166,"","ERROR")</f>
      </c>
    </row>
    <row r="12" spans="1:7" ht="30" customHeight="1">
      <c r="A12" s="78" t="s">
        <v>40</v>
      </c>
      <c r="B12" s="79"/>
      <c r="C12" s="80"/>
      <c r="D12" s="27">
        <f>'BUDGET DETAILS - Year 2'!D182</f>
        <v>0</v>
      </c>
      <c r="E12" s="1">
        <f>'BUDGET DETAILS - Year 2'!E182</f>
        <v>0</v>
      </c>
      <c r="F12" s="29">
        <f t="shared" si="0"/>
        <v>0</v>
      </c>
      <c r="G12" s="43">
        <f>IF(F12='BUDGET DETAILS - Year 2'!F182,"","ERROR")</f>
      </c>
    </row>
    <row r="13" spans="1:7" ht="30" customHeight="1">
      <c r="A13" s="78" t="s">
        <v>39</v>
      </c>
      <c r="B13" s="79"/>
      <c r="C13" s="80"/>
      <c r="D13" s="27">
        <f>'BUDGET DETAILS - Year 2'!D198</f>
        <v>0</v>
      </c>
      <c r="E13" s="1">
        <f>'BUDGET DETAILS - Year 2'!E198</f>
        <v>0</v>
      </c>
      <c r="F13" s="29">
        <f t="shared" si="0"/>
        <v>0</v>
      </c>
      <c r="G13" s="43">
        <f>IF(F13='BUDGET DETAILS - Year 2'!F198,"","ERROR")</f>
      </c>
    </row>
    <row r="14" spans="1:7" ht="30.75" customHeight="1">
      <c r="A14" s="78" t="s">
        <v>38</v>
      </c>
      <c r="B14" s="79"/>
      <c r="C14" s="80"/>
      <c r="D14" s="27">
        <f>'BUDGET DETAILS - Year 2'!D214</f>
        <v>0</v>
      </c>
      <c r="E14" s="1">
        <f>'BUDGET DETAILS - Year 2'!E214</f>
        <v>0</v>
      </c>
      <c r="F14" s="29">
        <f t="shared" si="0"/>
        <v>0</v>
      </c>
      <c r="G14" s="43">
        <f>IF(F14='BUDGET DETAILS - Year 2'!F214,"","ERROR")</f>
      </c>
    </row>
    <row r="15" spans="1:7" ht="30" customHeight="1">
      <c r="A15" s="78" t="s">
        <v>37</v>
      </c>
      <c r="B15" s="79"/>
      <c r="C15" s="80"/>
      <c r="D15" s="27">
        <f>'BUDGET DETAILS - Year 2'!D235</f>
        <v>0</v>
      </c>
      <c r="E15" s="1">
        <f>'BUDGET DETAILS - Year 2'!E235</f>
        <v>0</v>
      </c>
      <c r="F15" s="29">
        <f t="shared" si="0"/>
        <v>0</v>
      </c>
      <c r="G15" s="43">
        <f>IF(F15='BUDGET DETAILS - Year 2'!F235,"","ERROR")</f>
      </c>
    </row>
    <row r="16" spans="1:7" ht="30.75" customHeight="1">
      <c r="A16" s="78" t="s">
        <v>36</v>
      </c>
      <c r="B16" s="79"/>
      <c r="C16" s="80"/>
      <c r="D16" s="27">
        <f>'BUDGET DETAILS - Year 2'!D260</f>
        <v>0</v>
      </c>
      <c r="E16" s="1">
        <f>'BUDGET DETAILS - Year 2'!E260</f>
        <v>0</v>
      </c>
      <c r="F16" s="29">
        <f t="shared" si="0"/>
        <v>0</v>
      </c>
      <c r="G16" s="43">
        <f>IF(F16='BUDGET DETAILS - Year 2'!F260,"","ERROR")</f>
      </c>
    </row>
    <row r="17" spans="1:7" ht="30.75" customHeight="1">
      <c r="A17" s="78" t="s">
        <v>10</v>
      </c>
      <c r="B17" s="79"/>
      <c r="C17" s="80"/>
      <c r="D17" s="29">
        <f>SUM(D9:D16)</f>
        <v>0</v>
      </c>
      <c r="E17" s="1">
        <f>SUM(E9:E16)</f>
        <v>0</v>
      </c>
      <c r="F17" s="29">
        <f>SUM(F9:F16)</f>
        <v>0</v>
      </c>
      <c r="G17" s="43">
        <f>IF(F17='BUDGET DETAILS - Year 2'!F262,"","ERROR")</f>
      </c>
    </row>
    <row r="18" spans="1:6" ht="12">
      <c r="A18" s="75"/>
      <c r="B18" s="75"/>
      <c r="C18" s="75"/>
      <c r="D18" s="75"/>
      <c r="E18" s="75"/>
      <c r="F18" s="75"/>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63</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D16" sqref="D16"/>
      <selection pane="bottomLeft" activeCell="D16" sqref="D16"/>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67-152</v>
      </c>
      <c r="B1" s="108"/>
      <c r="C1" s="108"/>
      <c r="D1" s="108"/>
      <c r="E1" s="108"/>
      <c r="F1" s="108"/>
      <c r="G1" s="135"/>
    </row>
    <row r="2" spans="1:7" ht="15">
      <c r="A2" s="138" t="str">
        <f>'BUDGET DETAILS - Year 1 '!A2:F2</f>
        <v>(Insert Vendor Name)</v>
      </c>
      <c r="B2" s="138"/>
      <c r="C2" s="138"/>
      <c r="D2" s="138"/>
      <c r="E2" s="138"/>
      <c r="F2" s="138"/>
      <c r="G2" s="134"/>
    </row>
    <row r="3" spans="1:7" ht="15">
      <c r="A3" s="138"/>
      <c r="B3" s="138"/>
      <c r="C3" s="138"/>
      <c r="D3" s="138"/>
      <c r="E3" s="138"/>
      <c r="F3" s="138"/>
      <c r="G3" s="134"/>
    </row>
    <row r="4" spans="1:7" ht="15">
      <c r="A4" s="109" t="s">
        <v>118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64</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 aca="true" t="shared" si="5" ref="B68:B103">+F14</f>
        <v>0</v>
      </c>
      <c r="C68" s="38"/>
      <c r="D68" s="23"/>
      <c r="E68" s="23"/>
      <c r="F68" s="41">
        <f t="shared" si="3"/>
        <v>0</v>
      </c>
      <c r="G68" s="67">
        <f t="shared" si="4"/>
      </c>
    </row>
    <row r="69" spans="1:7" ht="12">
      <c r="A69" s="39">
        <f aca="true" t="shared" si="6" ref="A69:A103">IF(A15="","",+A15)</f>
      </c>
      <c r="B69" s="40">
        <f t="shared" si="5"/>
        <v>0</v>
      </c>
      <c r="C69" s="38"/>
      <c r="D69" s="23"/>
      <c r="E69" s="23"/>
      <c r="F69" s="41">
        <f t="shared" si="3"/>
        <v>0</v>
      </c>
      <c r="G69" s="67">
        <f t="shared" si="4"/>
      </c>
    </row>
    <row r="70" spans="1:7" ht="12">
      <c r="A70" s="39">
        <f t="shared" si="6"/>
      </c>
      <c r="B70" s="40">
        <f t="shared" si="5"/>
        <v>0</v>
      </c>
      <c r="C70" s="38"/>
      <c r="D70" s="23"/>
      <c r="E70" s="23"/>
      <c r="F70" s="41">
        <f t="shared" si="3"/>
        <v>0</v>
      </c>
      <c r="G70" s="67">
        <f t="shared" si="4"/>
      </c>
    </row>
    <row r="71" spans="1:7" ht="12">
      <c r="A71" s="39">
        <f t="shared" si="6"/>
      </c>
      <c r="B71" s="40">
        <f t="shared" si="5"/>
        <v>0</v>
      </c>
      <c r="C71" s="38"/>
      <c r="D71" s="23"/>
      <c r="E71" s="23"/>
      <c r="F71" s="41">
        <f t="shared" si="3"/>
        <v>0</v>
      </c>
      <c r="G71" s="67">
        <f t="shared" si="4"/>
      </c>
    </row>
    <row r="72" spans="1:7" ht="12">
      <c r="A72" s="39">
        <f t="shared" si="6"/>
      </c>
      <c r="B72" s="40">
        <f t="shared" si="5"/>
        <v>0</v>
      </c>
      <c r="C72" s="38"/>
      <c r="D72" s="23"/>
      <c r="E72" s="23"/>
      <c r="F72" s="41">
        <f t="shared" si="3"/>
        <v>0</v>
      </c>
      <c r="G72" s="67">
        <f t="shared" si="4"/>
      </c>
    </row>
    <row r="73" spans="1:7" ht="12">
      <c r="A73" s="39">
        <f t="shared" si="6"/>
      </c>
      <c r="B73" s="40">
        <f t="shared" si="5"/>
        <v>0</v>
      </c>
      <c r="C73" s="38"/>
      <c r="D73" s="23"/>
      <c r="E73" s="23"/>
      <c r="F73" s="41">
        <f t="shared" si="3"/>
        <v>0</v>
      </c>
      <c r="G73" s="67">
        <f t="shared" si="4"/>
      </c>
    </row>
    <row r="74" spans="1:7" ht="12">
      <c r="A74" s="39">
        <f t="shared" si="6"/>
      </c>
      <c r="B74" s="40">
        <f t="shared" si="5"/>
        <v>0</v>
      </c>
      <c r="C74" s="38"/>
      <c r="D74" s="23"/>
      <c r="E74" s="23"/>
      <c r="F74" s="41">
        <f t="shared" si="3"/>
        <v>0</v>
      </c>
      <c r="G74" s="67">
        <f t="shared" si="4"/>
      </c>
    </row>
    <row r="75" spans="1:7" ht="12">
      <c r="A75" s="39">
        <f t="shared" si="6"/>
      </c>
      <c r="B75" s="40">
        <f t="shared" si="5"/>
        <v>0</v>
      </c>
      <c r="C75" s="38"/>
      <c r="D75" s="23"/>
      <c r="E75" s="23"/>
      <c r="F75" s="41">
        <f t="shared" si="3"/>
        <v>0</v>
      </c>
      <c r="G75" s="67">
        <f t="shared" si="4"/>
      </c>
    </row>
    <row r="76" spans="1:7" ht="12">
      <c r="A76" s="39">
        <f t="shared" si="6"/>
      </c>
      <c r="B76" s="40">
        <f t="shared" si="5"/>
        <v>0</v>
      </c>
      <c r="C76" s="38"/>
      <c r="D76" s="23"/>
      <c r="E76" s="23"/>
      <c r="F76" s="41">
        <f t="shared" si="3"/>
        <v>0</v>
      </c>
      <c r="G76" s="67">
        <f t="shared" si="4"/>
      </c>
    </row>
    <row r="77" spans="1:7" ht="12">
      <c r="A77" s="39">
        <f t="shared" si="6"/>
      </c>
      <c r="B77" s="40">
        <f t="shared" si="5"/>
        <v>0</v>
      </c>
      <c r="C77" s="38"/>
      <c r="D77" s="23"/>
      <c r="E77" s="23"/>
      <c r="F77" s="41">
        <f t="shared" si="3"/>
        <v>0</v>
      </c>
      <c r="G77" s="67">
        <f t="shared" si="4"/>
      </c>
    </row>
    <row r="78" spans="1:7" ht="12">
      <c r="A78" s="39">
        <f t="shared" si="6"/>
      </c>
      <c r="B78" s="40">
        <f t="shared" si="5"/>
        <v>0</v>
      </c>
      <c r="C78" s="38"/>
      <c r="D78" s="23"/>
      <c r="E78" s="23"/>
      <c r="F78" s="41">
        <f t="shared" si="3"/>
        <v>0</v>
      </c>
      <c r="G78" s="67">
        <f t="shared" si="4"/>
      </c>
    </row>
    <row r="79" spans="1:7" ht="12">
      <c r="A79" s="39">
        <f t="shared" si="6"/>
      </c>
      <c r="B79" s="40">
        <f t="shared" si="5"/>
        <v>0</v>
      </c>
      <c r="C79" s="38"/>
      <c r="D79" s="23"/>
      <c r="E79" s="23"/>
      <c r="F79" s="41">
        <f t="shared" si="3"/>
        <v>0</v>
      </c>
      <c r="G79" s="67">
        <f t="shared" si="4"/>
      </c>
    </row>
    <row r="80" spans="1:7" ht="12">
      <c r="A80" s="39">
        <f t="shared" si="6"/>
      </c>
      <c r="B80" s="40">
        <f t="shared" si="5"/>
        <v>0</v>
      </c>
      <c r="C80" s="38"/>
      <c r="D80" s="23"/>
      <c r="E80" s="23"/>
      <c r="F80" s="41">
        <f t="shared" si="3"/>
        <v>0</v>
      </c>
      <c r="G80" s="67">
        <f t="shared" si="4"/>
      </c>
    </row>
    <row r="81" spans="1:7" ht="12">
      <c r="A81" s="39">
        <f t="shared" si="6"/>
      </c>
      <c r="B81" s="40">
        <f t="shared" si="5"/>
        <v>0</v>
      </c>
      <c r="C81" s="38"/>
      <c r="D81" s="23"/>
      <c r="E81" s="23"/>
      <c r="F81" s="41">
        <f t="shared" si="3"/>
        <v>0</v>
      </c>
      <c r="G81" s="67">
        <f t="shared" si="4"/>
      </c>
    </row>
    <row r="82" spans="1:7" ht="12">
      <c r="A82" s="39">
        <f t="shared" si="6"/>
      </c>
      <c r="B82" s="40">
        <f t="shared" si="5"/>
        <v>0</v>
      </c>
      <c r="C82" s="38"/>
      <c r="D82" s="23"/>
      <c r="E82" s="23"/>
      <c r="F82" s="41">
        <f t="shared" si="3"/>
        <v>0</v>
      </c>
      <c r="G82" s="67">
        <f t="shared" si="4"/>
      </c>
    </row>
    <row r="83" spans="1:7" ht="12">
      <c r="A83" s="39">
        <f t="shared" si="6"/>
      </c>
      <c r="B83" s="40">
        <f t="shared" si="5"/>
        <v>0</v>
      </c>
      <c r="C83" s="38"/>
      <c r="D83" s="23"/>
      <c r="E83" s="23"/>
      <c r="F83" s="41">
        <f t="shared" si="3"/>
        <v>0</v>
      </c>
      <c r="G83" s="67">
        <f t="shared" si="4"/>
      </c>
    </row>
    <row r="84" spans="1:7" ht="12">
      <c r="A84" s="39">
        <f t="shared" si="6"/>
      </c>
      <c r="B84" s="40">
        <f t="shared" si="5"/>
        <v>0</v>
      </c>
      <c r="C84" s="38"/>
      <c r="D84" s="23"/>
      <c r="E84" s="23"/>
      <c r="F84" s="41">
        <f t="shared" si="3"/>
        <v>0</v>
      </c>
      <c r="G84" s="67">
        <f t="shared" si="4"/>
      </c>
    </row>
    <row r="85" spans="1:7" ht="12">
      <c r="A85" s="39">
        <f t="shared" si="6"/>
      </c>
      <c r="B85" s="40">
        <f t="shared" si="5"/>
        <v>0</v>
      </c>
      <c r="C85" s="38"/>
      <c r="D85" s="23"/>
      <c r="E85" s="23"/>
      <c r="F85" s="41">
        <f t="shared" si="3"/>
        <v>0</v>
      </c>
      <c r="G85" s="67">
        <f t="shared" si="4"/>
      </c>
    </row>
    <row r="86" spans="1:7" ht="12">
      <c r="A86" s="39">
        <f t="shared" si="6"/>
      </c>
      <c r="B86" s="40">
        <f t="shared" si="5"/>
        <v>0</v>
      </c>
      <c r="C86" s="38"/>
      <c r="D86" s="23"/>
      <c r="E86" s="23"/>
      <c r="F86" s="41">
        <f t="shared" si="3"/>
        <v>0</v>
      </c>
      <c r="G86" s="67">
        <f t="shared" si="4"/>
      </c>
    </row>
    <row r="87" spans="1:7" ht="12">
      <c r="A87" s="39">
        <f t="shared" si="6"/>
      </c>
      <c r="B87" s="40">
        <f t="shared" si="5"/>
        <v>0</v>
      </c>
      <c r="C87" s="38"/>
      <c r="D87" s="23"/>
      <c r="E87" s="23"/>
      <c r="F87" s="41">
        <f t="shared" si="3"/>
        <v>0</v>
      </c>
      <c r="G87" s="67">
        <f t="shared" si="4"/>
      </c>
    </row>
    <row r="88" spans="1:7" ht="12">
      <c r="A88" s="39">
        <f t="shared" si="6"/>
      </c>
      <c r="B88" s="40">
        <f t="shared" si="5"/>
        <v>0</v>
      </c>
      <c r="C88" s="38"/>
      <c r="D88" s="23"/>
      <c r="E88" s="23"/>
      <c r="F88" s="41">
        <f t="shared" si="3"/>
        <v>0</v>
      </c>
      <c r="G88" s="67">
        <f t="shared" si="4"/>
      </c>
    </row>
    <row r="89" spans="1:7" ht="12">
      <c r="A89" s="39">
        <f t="shared" si="6"/>
      </c>
      <c r="B89" s="40">
        <f t="shared" si="5"/>
        <v>0</v>
      </c>
      <c r="C89" s="38"/>
      <c r="D89" s="23"/>
      <c r="E89" s="23"/>
      <c r="F89" s="41">
        <f t="shared" si="3"/>
        <v>0</v>
      </c>
      <c r="G89" s="67">
        <f t="shared" si="4"/>
      </c>
    </row>
    <row r="90" spans="1:7" ht="12">
      <c r="A90" s="39">
        <f t="shared" si="6"/>
      </c>
      <c r="B90" s="40">
        <f t="shared" si="5"/>
        <v>0</v>
      </c>
      <c r="C90" s="38"/>
      <c r="D90" s="23"/>
      <c r="E90" s="23"/>
      <c r="F90" s="41">
        <f t="shared" si="3"/>
        <v>0</v>
      </c>
      <c r="G90" s="67">
        <f t="shared" si="4"/>
      </c>
    </row>
    <row r="91" spans="1:7" ht="12">
      <c r="A91" s="39">
        <f t="shared" si="6"/>
      </c>
      <c r="B91" s="40">
        <f t="shared" si="5"/>
        <v>0</v>
      </c>
      <c r="C91" s="38"/>
      <c r="D91" s="23"/>
      <c r="E91" s="23"/>
      <c r="F91" s="41">
        <f t="shared" si="3"/>
        <v>0</v>
      </c>
      <c r="G91" s="67">
        <f t="shared" si="4"/>
      </c>
    </row>
    <row r="92" spans="1:7" ht="12">
      <c r="A92" s="39">
        <f t="shared" si="6"/>
      </c>
      <c r="B92" s="40">
        <f t="shared" si="5"/>
        <v>0</v>
      </c>
      <c r="C92" s="38"/>
      <c r="D92" s="23"/>
      <c r="E92" s="23"/>
      <c r="F92" s="41">
        <f t="shared" si="3"/>
        <v>0</v>
      </c>
      <c r="G92" s="67">
        <f t="shared" si="4"/>
      </c>
    </row>
    <row r="93" spans="1:7" ht="12">
      <c r="A93" s="39">
        <f t="shared" si="6"/>
      </c>
      <c r="B93" s="40">
        <f t="shared" si="5"/>
        <v>0</v>
      </c>
      <c r="C93" s="38"/>
      <c r="D93" s="23"/>
      <c r="E93" s="23"/>
      <c r="F93" s="41">
        <f t="shared" si="3"/>
        <v>0</v>
      </c>
      <c r="G93" s="67">
        <f t="shared" si="4"/>
      </c>
    </row>
    <row r="94" spans="1:7" ht="12">
      <c r="A94" s="39">
        <f t="shared" si="6"/>
      </c>
      <c r="B94" s="40">
        <f t="shared" si="5"/>
        <v>0</v>
      </c>
      <c r="C94" s="38"/>
      <c r="D94" s="23"/>
      <c r="E94" s="23"/>
      <c r="F94" s="41">
        <f t="shared" si="3"/>
        <v>0</v>
      </c>
      <c r="G94" s="67">
        <f t="shared" si="4"/>
      </c>
    </row>
    <row r="95" spans="1:7" ht="12">
      <c r="A95" s="39">
        <f t="shared" si="6"/>
      </c>
      <c r="B95" s="40">
        <f t="shared" si="5"/>
        <v>0</v>
      </c>
      <c r="C95" s="38"/>
      <c r="D95" s="23"/>
      <c r="E95" s="23"/>
      <c r="F95" s="41">
        <f t="shared" si="3"/>
        <v>0</v>
      </c>
      <c r="G95" s="67">
        <f t="shared" si="4"/>
      </c>
    </row>
    <row r="96" spans="1:7" ht="12">
      <c r="A96" s="39">
        <f t="shared" si="6"/>
      </c>
      <c r="B96" s="40">
        <f t="shared" si="5"/>
        <v>0</v>
      </c>
      <c r="C96" s="38"/>
      <c r="D96" s="23"/>
      <c r="E96" s="23"/>
      <c r="F96" s="41">
        <f t="shared" si="3"/>
        <v>0</v>
      </c>
      <c r="G96" s="67">
        <f t="shared" si="4"/>
      </c>
    </row>
    <row r="97" spans="1:7" ht="12">
      <c r="A97" s="39">
        <f t="shared" si="6"/>
      </c>
      <c r="B97" s="40">
        <f t="shared" si="5"/>
        <v>0</v>
      </c>
      <c r="C97" s="38"/>
      <c r="D97" s="23"/>
      <c r="E97" s="23"/>
      <c r="F97" s="41">
        <f aca="true" t="shared" si="7" ref="F97:F103">ROUND(B97*C97,2)</f>
        <v>0</v>
      </c>
      <c r="G97" s="67">
        <f t="shared" si="4"/>
      </c>
    </row>
    <row r="98" spans="1:7" ht="12">
      <c r="A98" s="39">
        <f t="shared" si="6"/>
      </c>
      <c r="B98" s="40">
        <f t="shared" si="5"/>
        <v>0</v>
      </c>
      <c r="C98" s="38"/>
      <c r="D98" s="23"/>
      <c r="E98" s="23"/>
      <c r="F98" s="41">
        <f t="shared" si="7"/>
        <v>0</v>
      </c>
      <c r="G98" s="67">
        <f t="shared" si="4"/>
      </c>
    </row>
    <row r="99" spans="1:7" ht="12">
      <c r="A99" s="39">
        <f t="shared" si="6"/>
      </c>
      <c r="B99" s="40">
        <f t="shared" si="5"/>
        <v>0</v>
      </c>
      <c r="C99" s="38"/>
      <c r="D99" s="23"/>
      <c r="E99" s="23"/>
      <c r="F99" s="41">
        <f t="shared" si="7"/>
        <v>0</v>
      </c>
      <c r="G99" s="67">
        <f t="shared" si="4"/>
      </c>
    </row>
    <row r="100" spans="1:7" ht="12">
      <c r="A100" s="39">
        <f t="shared" si="6"/>
      </c>
      <c r="B100" s="40">
        <f t="shared" si="5"/>
        <v>0</v>
      </c>
      <c r="C100" s="38"/>
      <c r="D100" s="23"/>
      <c r="E100" s="23"/>
      <c r="F100" s="41">
        <f t="shared" si="7"/>
        <v>0</v>
      </c>
      <c r="G100" s="67">
        <f t="shared" si="4"/>
      </c>
    </row>
    <row r="101" spans="1:7" ht="12">
      <c r="A101" s="39">
        <f t="shared" si="6"/>
      </c>
      <c r="B101" s="40">
        <f t="shared" si="5"/>
        <v>0</v>
      </c>
      <c r="C101" s="38"/>
      <c r="D101" s="23"/>
      <c r="E101" s="23"/>
      <c r="F101" s="41">
        <f t="shared" si="7"/>
        <v>0</v>
      </c>
      <c r="G101" s="67">
        <f t="shared" si="4"/>
      </c>
    </row>
    <row r="102" spans="1:7" ht="12">
      <c r="A102" s="39">
        <f t="shared" si="6"/>
      </c>
      <c r="B102" s="40">
        <f t="shared" si="5"/>
        <v>0</v>
      </c>
      <c r="C102" s="38"/>
      <c r="D102" s="23"/>
      <c r="E102" s="23"/>
      <c r="F102" s="41">
        <f t="shared" si="7"/>
        <v>0</v>
      </c>
      <c r="G102" s="67">
        <f t="shared" si="4"/>
      </c>
    </row>
    <row r="103" spans="1:7" ht="12">
      <c r="A103" s="39">
        <f t="shared" si="6"/>
      </c>
      <c r="B103" s="40">
        <f t="shared" si="5"/>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65</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66</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67</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68</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G10"/>
    <mergeCell ref="G50:G59"/>
    <mergeCell ref="G61:G64"/>
    <mergeCell ref="G104:G114"/>
    <mergeCell ref="G116:G119"/>
    <mergeCell ref="G141:G185"/>
    <mergeCell ref="A254:C254"/>
    <mergeCell ref="A248:C248"/>
    <mergeCell ref="A249:C249"/>
    <mergeCell ref="A251:C251"/>
    <mergeCell ref="A252:C252"/>
    <mergeCell ref="G199:G264"/>
    <mergeCell ref="A245:C245"/>
    <mergeCell ref="A246:C246"/>
    <mergeCell ref="A262:C262"/>
    <mergeCell ref="A258:C258"/>
    <mergeCell ref="A239:C239"/>
    <mergeCell ref="A203:C203"/>
    <mergeCell ref="A253:C253"/>
    <mergeCell ref="A2:F2"/>
    <mergeCell ref="A3:F3"/>
    <mergeCell ref="A4:F4"/>
    <mergeCell ref="D9:F10"/>
    <mergeCell ref="A5:F5"/>
    <mergeCell ref="A9:A10"/>
    <mergeCell ref="A8:F8"/>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43:C143"/>
    <mergeCell ref="A163:C163"/>
    <mergeCell ref="A152:C152"/>
    <mergeCell ref="A153:C153"/>
    <mergeCell ref="A159:C159"/>
    <mergeCell ref="A157:C157"/>
    <mergeCell ref="A158:C158"/>
    <mergeCell ref="A164:C164"/>
    <mergeCell ref="A165:C165"/>
    <mergeCell ref="A235:C235"/>
    <mergeCell ref="A147:C147"/>
    <mergeCell ref="A238:C238"/>
    <mergeCell ref="A237:F237"/>
    <mergeCell ref="A199:F199"/>
    <mergeCell ref="A198:C198"/>
    <mergeCell ref="A174:C174"/>
    <mergeCell ref="A162:C162"/>
    <mergeCell ref="A260:C260"/>
    <mergeCell ref="A261:F261"/>
    <mergeCell ref="A241:C241"/>
    <mergeCell ref="A242:C242"/>
    <mergeCell ref="A243:C243"/>
    <mergeCell ref="A244:C244"/>
    <mergeCell ref="A250:C250"/>
    <mergeCell ref="A259:C259"/>
    <mergeCell ref="A255:C255"/>
    <mergeCell ref="A256:C256"/>
    <mergeCell ref="A257:C257"/>
    <mergeCell ref="A200:F200"/>
    <mergeCell ref="A215:F215"/>
    <mergeCell ref="A202:C202"/>
    <mergeCell ref="A214:C214"/>
    <mergeCell ref="A201:C201"/>
    <mergeCell ref="A205:C205"/>
    <mergeCell ref="A216:F216"/>
    <mergeCell ref="A207:C207"/>
    <mergeCell ref="A247:C247"/>
    <mergeCell ref="A240:C240"/>
    <mergeCell ref="A236:F236"/>
    <mergeCell ref="A206:C206"/>
    <mergeCell ref="A204:C204"/>
    <mergeCell ref="A212:C212"/>
    <mergeCell ref="A213:C213"/>
    <mergeCell ref="A208:C208"/>
    <mergeCell ref="A209:C209"/>
    <mergeCell ref="A210:C210"/>
    <mergeCell ref="A211:C211"/>
    <mergeCell ref="A175:C175"/>
    <mergeCell ref="D185:F185"/>
    <mergeCell ref="A182:C182"/>
    <mergeCell ref="A176:C176"/>
    <mergeCell ref="A177:C177"/>
    <mergeCell ref="A178:C178"/>
    <mergeCell ref="A183:F183"/>
    <mergeCell ref="A181:C181"/>
    <mergeCell ref="A184:F184"/>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6" sqref="D1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3'!$A$1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3'!$A$2</f>
        <v>(Insert Vendor Name)</v>
      </c>
      <c r="B4" s="88"/>
      <c r="C4" s="88"/>
      <c r="D4" s="88"/>
      <c r="E4" s="88"/>
      <c r="F4" s="88"/>
    </row>
    <row r="5" spans="1:6" ht="17.25" customHeight="1">
      <c r="A5" s="88"/>
      <c r="B5" s="88"/>
      <c r="C5" s="88"/>
      <c r="D5" s="88"/>
      <c r="E5" s="88"/>
      <c r="F5" s="88"/>
    </row>
    <row r="6" spans="1:6" ht="15">
      <c r="A6" s="90" t="str">
        <f>'BUDGET DETAILS - Year 3'!$A$4</f>
        <v>July 1, 2025 - June 30, 2026</v>
      </c>
      <c r="B6" s="90"/>
      <c r="C6" s="90"/>
      <c r="D6" s="90"/>
      <c r="E6" s="90"/>
      <c r="F6" s="90"/>
    </row>
    <row r="7" spans="1:6" ht="15.75" customHeight="1">
      <c r="A7" s="77"/>
      <c r="B7" s="77"/>
      <c r="C7" s="77"/>
      <c r="D7" s="77"/>
      <c r="E7" s="77"/>
      <c r="F7" s="77"/>
    </row>
    <row r="8" spans="1:6" ht="52.5" customHeight="1">
      <c r="A8" s="81" t="s">
        <v>1</v>
      </c>
      <c r="B8" s="82"/>
      <c r="C8" s="83"/>
      <c r="D8" s="51" t="str">
        <f>'BUDGET DETAILS - Year 3'!D6</f>
        <v>Original Budget</v>
      </c>
      <c r="E8" s="51" t="str">
        <f>'BUDGET DETAILS - Year 3'!E6</f>
        <v>Amendment Type &amp; Number</v>
      </c>
      <c r="F8" s="51" t="str">
        <f>'BUDGET DETAILS - Year 3'!F6</f>
        <v>Total Budget</v>
      </c>
    </row>
    <row r="9" spans="1:7" ht="30" customHeight="1">
      <c r="A9" s="84" t="s">
        <v>42</v>
      </c>
      <c r="B9" s="85"/>
      <c r="C9" s="86"/>
      <c r="D9" s="27">
        <f>'BUDGET DETAILS - Year 3'!D115</f>
        <v>0</v>
      </c>
      <c r="E9" s="27">
        <f>'BUDGET DETAILS - Year 3'!E115</f>
        <v>0</v>
      </c>
      <c r="F9" s="29">
        <f aca="true" t="shared" si="0" ref="F9:F16">D9+E9</f>
        <v>0</v>
      </c>
      <c r="G9" s="43">
        <f>IF(F9='BUDGET DETAILS - Year 3'!F115,"","ERROR")</f>
      </c>
    </row>
    <row r="10" spans="1:7" ht="30" customHeight="1">
      <c r="A10" s="78" t="s">
        <v>43</v>
      </c>
      <c r="B10" s="79"/>
      <c r="C10" s="80"/>
      <c r="D10" s="27">
        <f>'BUDGET DETAILS - Year 3'!D140</f>
        <v>0</v>
      </c>
      <c r="E10" s="1">
        <f>'BUDGET DETAILS - Year 3'!E140</f>
        <v>0</v>
      </c>
      <c r="F10" s="29">
        <f t="shared" si="0"/>
        <v>0</v>
      </c>
      <c r="G10" s="43">
        <f>IF(F10='BUDGET DETAILS - Year 3'!F140,"","ERROR")</f>
      </c>
    </row>
    <row r="11" spans="1:7" ht="30" customHeight="1">
      <c r="A11" s="78" t="s">
        <v>41</v>
      </c>
      <c r="B11" s="79"/>
      <c r="C11" s="80"/>
      <c r="D11" s="27">
        <f>'BUDGET DETAILS - Year 3'!D166</f>
        <v>0</v>
      </c>
      <c r="E11" s="1">
        <f>'BUDGET DETAILS - Year 3'!E166</f>
        <v>0</v>
      </c>
      <c r="F11" s="29">
        <f t="shared" si="0"/>
        <v>0</v>
      </c>
      <c r="G11" s="43">
        <f>IF(F11='BUDGET DETAILS - Year 3'!F166,"","ERROR")</f>
      </c>
    </row>
    <row r="12" spans="1:7" ht="30" customHeight="1">
      <c r="A12" s="78" t="s">
        <v>40</v>
      </c>
      <c r="B12" s="79"/>
      <c r="C12" s="80"/>
      <c r="D12" s="27">
        <f>'BUDGET DETAILS - Year 3'!D182</f>
        <v>0</v>
      </c>
      <c r="E12" s="1">
        <f>'BUDGET DETAILS - Year 3'!E182</f>
        <v>0</v>
      </c>
      <c r="F12" s="29">
        <f t="shared" si="0"/>
        <v>0</v>
      </c>
      <c r="G12" s="43">
        <f>IF(F12='BUDGET DETAILS - Year 3'!F182,"","ERROR")</f>
      </c>
    </row>
    <row r="13" spans="1:7" ht="30" customHeight="1">
      <c r="A13" s="78" t="s">
        <v>39</v>
      </c>
      <c r="B13" s="79"/>
      <c r="C13" s="80"/>
      <c r="D13" s="27">
        <f>'BUDGET DETAILS - Year 3'!D198</f>
        <v>0</v>
      </c>
      <c r="E13" s="1">
        <f>'BUDGET DETAILS - Year 3'!E198</f>
        <v>0</v>
      </c>
      <c r="F13" s="29">
        <f t="shared" si="0"/>
        <v>0</v>
      </c>
      <c r="G13" s="43">
        <f>IF(F13='BUDGET DETAILS - Year 3'!F198,"","ERROR")</f>
      </c>
    </row>
    <row r="14" spans="1:7" ht="30.75" customHeight="1">
      <c r="A14" s="78" t="s">
        <v>38</v>
      </c>
      <c r="B14" s="79"/>
      <c r="C14" s="80"/>
      <c r="D14" s="27">
        <f>'BUDGET DETAILS - Year 3'!D214</f>
        <v>0</v>
      </c>
      <c r="E14" s="1">
        <f>'BUDGET DETAILS - Year 3'!E214</f>
        <v>0</v>
      </c>
      <c r="F14" s="29">
        <f t="shared" si="0"/>
        <v>0</v>
      </c>
      <c r="G14" s="43">
        <f>IF(F14='BUDGET DETAILS - Year 3'!F214,"","ERROR")</f>
      </c>
    </row>
    <row r="15" spans="1:7" ht="30" customHeight="1">
      <c r="A15" s="78" t="s">
        <v>37</v>
      </c>
      <c r="B15" s="79"/>
      <c r="C15" s="80"/>
      <c r="D15" s="27">
        <f>'BUDGET DETAILS - Year 3'!D235</f>
        <v>0</v>
      </c>
      <c r="E15" s="1">
        <f>'BUDGET DETAILS - Year 3'!E235</f>
        <v>0</v>
      </c>
      <c r="F15" s="29">
        <f t="shared" si="0"/>
        <v>0</v>
      </c>
      <c r="G15" s="43">
        <f>IF(F15='BUDGET DETAILS - Year 3'!F235,"","ERROR")</f>
      </c>
    </row>
    <row r="16" spans="1:7" ht="30.75" customHeight="1">
      <c r="A16" s="78" t="s">
        <v>36</v>
      </c>
      <c r="B16" s="79"/>
      <c r="C16" s="80"/>
      <c r="D16" s="27">
        <f>'BUDGET DETAILS - Year 3'!D260</f>
        <v>0</v>
      </c>
      <c r="E16" s="1">
        <f>'BUDGET DETAILS - Year 3'!E260</f>
        <v>0</v>
      </c>
      <c r="F16" s="29">
        <f t="shared" si="0"/>
        <v>0</v>
      </c>
      <c r="G16" s="43">
        <f>IF(F16='BUDGET DETAILS - Year 3'!F260,"","ERROR")</f>
      </c>
    </row>
    <row r="17" spans="1:7" ht="30.75" customHeight="1">
      <c r="A17" s="78" t="s">
        <v>10</v>
      </c>
      <c r="B17" s="79"/>
      <c r="C17" s="80"/>
      <c r="D17" s="29">
        <f>SUM(D9:D16)</f>
        <v>0</v>
      </c>
      <c r="E17" s="1">
        <f>SUM(E9:E16)</f>
        <v>0</v>
      </c>
      <c r="F17" s="29">
        <f>SUM(F9:F16)</f>
        <v>0</v>
      </c>
      <c r="G17" s="43">
        <f>IF(F17='BUDGET DETAILS - Year 3'!F262,"","ERROR")</f>
      </c>
    </row>
    <row r="18" spans="1:6" ht="12">
      <c r="A18" s="75"/>
      <c r="B18" s="75"/>
      <c r="C18" s="75"/>
      <c r="D18" s="75"/>
      <c r="E18" s="75"/>
      <c r="F18" s="75"/>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69</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D16" sqref="D16"/>
      <selection pane="bottomLeft" activeCell="D16" sqref="D16"/>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67-152</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09" t="s">
        <v>119</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70</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71</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72</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73</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74</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10:C110"/>
    <mergeCell ref="A105:C105"/>
    <mergeCell ref="A106:C106"/>
    <mergeCell ref="A107:C107"/>
    <mergeCell ref="A145:C145"/>
    <mergeCell ref="A140:C140"/>
    <mergeCell ref="A109:C109"/>
    <mergeCell ref="A116:F116"/>
    <mergeCell ref="A142:F142"/>
    <mergeCell ref="A117:F117"/>
    <mergeCell ref="A241:C241"/>
    <mergeCell ref="D63:F64"/>
    <mergeCell ref="A114:F114"/>
    <mergeCell ref="A63:C63"/>
    <mergeCell ref="A104:C104"/>
    <mergeCell ref="A146:C146"/>
    <mergeCell ref="A108:C108"/>
    <mergeCell ref="A144:C144"/>
    <mergeCell ref="A111:C111"/>
    <mergeCell ref="A112:C112"/>
    <mergeCell ref="A169:C169"/>
    <mergeCell ref="A172:C172"/>
    <mergeCell ref="A201:C201"/>
    <mergeCell ref="A202:C202"/>
    <mergeCell ref="A203:C203"/>
    <mergeCell ref="A204:C204"/>
    <mergeCell ref="A171:C171"/>
    <mergeCell ref="A170:C170"/>
    <mergeCell ref="A174:C174"/>
    <mergeCell ref="A175:C175"/>
    <mergeCell ref="A259:C259"/>
    <mergeCell ref="A255:C255"/>
    <mergeCell ref="A199:F199"/>
    <mergeCell ref="A246:C246"/>
    <mergeCell ref="A247:C247"/>
    <mergeCell ref="A176:C176"/>
    <mergeCell ref="A177:C177"/>
    <mergeCell ref="A178:C178"/>
    <mergeCell ref="A179:C179"/>
    <mergeCell ref="A200:F200"/>
    <mergeCell ref="A242:C242"/>
    <mergeCell ref="A243:C243"/>
    <mergeCell ref="A244:C244"/>
    <mergeCell ref="A249:C249"/>
    <mergeCell ref="A250:C250"/>
    <mergeCell ref="A256:C256"/>
    <mergeCell ref="A248:C248"/>
    <mergeCell ref="A245:C245"/>
    <mergeCell ref="A262:C262"/>
    <mergeCell ref="A143:C143"/>
    <mergeCell ref="A181:C181"/>
    <mergeCell ref="A164:C164"/>
    <mergeCell ref="A165:C165"/>
    <mergeCell ref="A235:C235"/>
    <mergeCell ref="A238:C238"/>
    <mergeCell ref="A258:C258"/>
    <mergeCell ref="A261:F261"/>
    <mergeCell ref="A260:C260"/>
    <mergeCell ref="A60:C60"/>
    <mergeCell ref="A113:C113"/>
    <mergeCell ref="A168:F168"/>
    <mergeCell ref="A166:C166"/>
    <mergeCell ref="A115:C115"/>
    <mergeCell ref="D118:F119"/>
    <mergeCell ref="A118:A119"/>
    <mergeCell ref="A141:F141"/>
    <mergeCell ref="A154:C154"/>
    <mergeCell ref="A155:C155"/>
    <mergeCell ref="A211:C211"/>
    <mergeCell ref="A160:C160"/>
    <mergeCell ref="A161:C161"/>
    <mergeCell ref="A156:C156"/>
    <mergeCell ref="A157:C157"/>
    <mergeCell ref="A158:C158"/>
    <mergeCell ref="A162:C162"/>
    <mergeCell ref="A198:C198"/>
    <mergeCell ref="A184:F184"/>
    <mergeCell ref="A183:F183"/>
    <mergeCell ref="A214:C214"/>
    <mergeCell ref="A180:C180"/>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52:C152"/>
    <mergeCell ref="A153:C153"/>
    <mergeCell ref="A167:F167"/>
    <mergeCell ref="A237:F237"/>
    <mergeCell ref="A229:B229"/>
    <mergeCell ref="A209:C209"/>
    <mergeCell ref="A205:C205"/>
    <mergeCell ref="A210:C210"/>
    <mergeCell ref="A206:C206"/>
    <mergeCell ref="A236:F236"/>
    <mergeCell ref="A215:F215"/>
    <mergeCell ref="A216:F216"/>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39:C239"/>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4'!$A$1</f>
        <v>RFA 67-152</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4'!$A$2</f>
        <v>(Insert Vendor Name)</v>
      </c>
      <c r="B4" s="88"/>
      <c r="C4" s="88"/>
      <c r="D4" s="88"/>
      <c r="E4" s="88"/>
      <c r="F4" s="88"/>
    </row>
    <row r="5" spans="1:6" ht="17.25" customHeight="1">
      <c r="A5" s="88"/>
      <c r="B5" s="88"/>
      <c r="C5" s="88"/>
      <c r="D5" s="88"/>
      <c r="E5" s="88"/>
      <c r="F5" s="88"/>
    </row>
    <row r="6" spans="1:6" ht="15">
      <c r="A6" s="90" t="str">
        <f>'BUDGET DETAILS - Year 4'!$A$4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4'!D6</f>
        <v>Original Budget</v>
      </c>
      <c r="E8" s="51" t="str">
        <f>'BUDGET DETAILS - Year 4'!E6</f>
        <v>Amendment Type &amp; Number</v>
      </c>
      <c r="F8" s="51" t="str">
        <f>'BUDGET DETAILS - Year 4'!F6</f>
        <v>Total Budget</v>
      </c>
    </row>
    <row r="9" spans="1:7" ht="30" customHeight="1">
      <c r="A9" s="84" t="s">
        <v>42</v>
      </c>
      <c r="B9" s="85"/>
      <c r="C9" s="86"/>
      <c r="D9" s="27">
        <f>'BUDGET DETAILS - Year 4'!D115</f>
        <v>0</v>
      </c>
      <c r="E9" s="27">
        <f>'BUDGET DETAILS - Year 4'!E115</f>
        <v>0</v>
      </c>
      <c r="F9" s="29">
        <f aca="true" t="shared" si="0" ref="F9:F16">D9+E9</f>
        <v>0</v>
      </c>
      <c r="G9" s="43">
        <f>IF(F9='BUDGET DETAILS - Year 4'!F115,"","ERROR")</f>
      </c>
    </row>
    <row r="10" spans="1:7" ht="30" customHeight="1">
      <c r="A10" s="78" t="s">
        <v>43</v>
      </c>
      <c r="B10" s="79"/>
      <c r="C10" s="80"/>
      <c r="D10" s="27">
        <f>'BUDGET DETAILS - Year 4'!D140</f>
        <v>0</v>
      </c>
      <c r="E10" s="1">
        <f>'BUDGET DETAILS - Year 4'!E140</f>
        <v>0</v>
      </c>
      <c r="F10" s="29">
        <f t="shared" si="0"/>
        <v>0</v>
      </c>
      <c r="G10" s="43">
        <f>IF(F10='BUDGET DETAILS - Year 4'!F140,"","ERROR")</f>
      </c>
    </row>
    <row r="11" spans="1:7" ht="30" customHeight="1">
      <c r="A11" s="78" t="s">
        <v>41</v>
      </c>
      <c r="B11" s="79"/>
      <c r="C11" s="80"/>
      <c r="D11" s="27">
        <f>'BUDGET DETAILS - Year 4'!D166</f>
        <v>0</v>
      </c>
      <c r="E11" s="1">
        <f>'BUDGET DETAILS - Year 4'!E166</f>
        <v>0</v>
      </c>
      <c r="F11" s="29">
        <f t="shared" si="0"/>
        <v>0</v>
      </c>
      <c r="G11" s="43">
        <f>IF(F11='BUDGET DETAILS - Year 4'!F166,"","ERROR")</f>
      </c>
    </row>
    <row r="12" spans="1:7" ht="30" customHeight="1">
      <c r="A12" s="78" t="s">
        <v>40</v>
      </c>
      <c r="B12" s="79"/>
      <c r="C12" s="80"/>
      <c r="D12" s="27">
        <f>'BUDGET DETAILS - Year 4'!D182</f>
        <v>0</v>
      </c>
      <c r="E12" s="1">
        <f>'BUDGET DETAILS - Year 4'!E182</f>
        <v>0</v>
      </c>
      <c r="F12" s="29">
        <f t="shared" si="0"/>
        <v>0</v>
      </c>
      <c r="G12" s="43">
        <f>IF(F12='BUDGET DETAILS - Year 4'!F182,"","ERROR")</f>
      </c>
    </row>
    <row r="13" spans="1:7" ht="30" customHeight="1">
      <c r="A13" s="78" t="s">
        <v>39</v>
      </c>
      <c r="B13" s="79"/>
      <c r="C13" s="80"/>
      <c r="D13" s="27">
        <f>'BUDGET DETAILS - Year 4'!D198</f>
        <v>0</v>
      </c>
      <c r="E13" s="1">
        <f>'BUDGET DETAILS - Year 4'!E198</f>
        <v>0</v>
      </c>
      <c r="F13" s="29">
        <f t="shared" si="0"/>
        <v>0</v>
      </c>
      <c r="G13" s="43">
        <f>IF(F13='BUDGET DETAILS - Year 4'!F198,"","ERROR")</f>
      </c>
    </row>
    <row r="14" spans="1:7" ht="30.75" customHeight="1">
      <c r="A14" s="78" t="s">
        <v>38</v>
      </c>
      <c r="B14" s="79"/>
      <c r="C14" s="80"/>
      <c r="D14" s="27">
        <f>'BUDGET DETAILS - Year 4'!D214</f>
        <v>0</v>
      </c>
      <c r="E14" s="1">
        <f>'BUDGET DETAILS - Year 4'!E214</f>
        <v>0</v>
      </c>
      <c r="F14" s="29">
        <f t="shared" si="0"/>
        <v>0</v>
      </c>
      <c r="G14" s="43">
        <f>IF(F14='BUDGET DETAILS - Year 4'!F214,"","ERROR")</f>
      </c>
    </row>
    <row r="15" spans="1:7" ht="30" customHeight="1">
      <c r="A15" s="78" t="s">
        <v>37</v>
      </c>
      <c r="B15" s="79"/>
      <c r="C15" s="80"/>
      <c r="D15" s="27">
        <f>'BUDGET DETAILS - Year 4'!D235</f>
        <v>0</v>
      </c>
      <c r="E15" s="1">
        <f>'BUDGET DETAILS - Year 4'!E235</f>
        <v>0</v>
      </c>
      <c r="F15" s="29">
        <f t="shared" si="0"/>
        <v>0</v>
      </c>
      <c r="G15" s="43">
        <f>IF(F15='BUDGET DETAILS - Year 4'!F235,"","ERROR")</f>
      </c>
    </row>
    <row r="16" spans="1:7" ht="30.75" customHeight="1">
      <c r="A16" s="78" t="s">
        <v>36</v>
      </c>
      <c r="B16" s="79"/>
      <c r="C16" s="80"/>
      <c r="D16" s="27">
        <f>'BUDGET DETAILS - Year 4'!D260</f>
        <v>0</v>
      </c>
      <c r="E16" s="1">
        <f>'BUDGET DETAILS - Year 4'!E260</f>
        <v>0</v>
      </c>
      <c r="F16" s="29">
        <f t="shared" si="0"/>
        <v>0</v>
      </c>
      <c r="G16" s="43">
        <f>IF(F16='BUDGET DETAILS - Year 4'!F260,"","ERROR")</f>
      </c>
    </row>
    <row r="17" spans="1:7" ht="30.75" customHeight="1">
      <c r="A17" s="78" t="s">
        <v>10</v>
      </c>
      <c r="B17" s="79"/>
      <c r="C17" s="80"/>
      <c r="D17" s="29">
        <f>SUM(D9:D16)</f>
        <v>0</v>
      </c>
      <c r="E17" s="1">
        <f>SUM(E9:E16)</f>
        <v>0</v>
      </c>
      <c r="F17" s="29">
        <f>SUM(F9:F16)</f>
        <v>0</v>
      </c>
      <c r="G17" s="43">
        <f>IF(F17='BUDGET DETAILS - Year 4'!F262,"","ERROR")</f>
      </c>
    </row>
    <row r="18" spans="1:6" ht="12">
      <c r="A18" s="75"/>
      <c r="B18" s="75"/>
      <c r="C18" s="75"/>
      <c r="D18" s="75"/>
      <c r="E18" s="75"/>
      <c r="F18" s="75"/>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75</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67-152</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+F13</f>
        <v>0</v>
      </c>
      <c r="C67" s="38"/>
      <c r="D67" s="23"/>
      <c r="E67" s="23"/>
      <c r="F67" s="41">
        <f t="shared" si="3"/>
        <v>0</v>
      </c>
      <c r="G67" s="67">
        <f t="shared" si="4"/>
      </c>
    </row>
    <row r="68" spans="1:7" ht="12">
      <c r="A68" s="39">
        <f t="shared" si="5"/>
      </c>
      <c r="B68" s="40">
        <f>+F14</f>
        <v>0</v>
      </c>
      <c r="C68" s="38"/>
      <c r="D68" s="23"/>
      <c r="E68" s="23"/>
      <c r="F68" s="41">
        <f t="shared" si="3"/>
        <v>0</v>
      </c>
      <c r="G68" s="67">
        <f t="shared" si="4"/>
      </c>
    </row>
    <row r="69" spans="1:7" ht="12">
      <c r="A69" s="39">
        <f t="shared" si="5"/>
      </c>
      <c r="B69" s="40">
        <f aca="true" t="shared" si="6" ref="B69:B103">+F15</f>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78</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80</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6:C206"/>
    <mergeCell ref="A207:C207"/>
    <mergeCell ref="A212:C212"/>
    <mergeCell ref="A213:C213"/>
    <mergeCell ref="A208:C208"/>
    <mergeCell ref="A209:C209"/>
    <mergeCell ref="A210:C210"/>
    <mergeCell ref="A211:C211"/>
    <mergeCell ref="A253:C253"/>
    <mergeCell ref="A254:C254"/>
    <mergeCell ref="A256:C256"/>
    <mergeCell ref="A255:C255"/>
    <mergeCell ref="A248:C248"/>
    <mergeCell ref="A249:C249"/>
    <mergeCell ref="A216:F216"/>
    <mergeCell ref="A184:F184"/>
    <mergeCell ref="A236:F236"/>
    <mergeCell ref="A239:C239"/>
    <mergeCell ref="A229:B229"/>
    <mergeCell ref="A230:B230"/>
    <mergeCell ref="A204:C204"/>
    <mergeCell ref="A217:B217"/>
    <mergeCell ref="A218:B218"/>
    <mergeCell ref="A219:B219"/>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50:C150"/>
    <mergeCell ref="A111:C111"/>
    <mergeCell ref="A112:C112"/>
    <mergeCell ref="A158:C158"/>
    <mergeCell ref="A168:F168"/>
    <mergeCell ref="A166:C166"/>
    <mergeCell ref="A160:C160"/>
    <mergeCell ref="A161:C161"/>
    <mergeCell ref="A162:C162"/>
    <mergeCell ref="A167:F167"/>
    <mergeCell ref="D118:F119"/>
    <mergeCell ref="A118:A119"/>
    <mergeCell ref="A141:F141"/>
    <mergeCell ref="A147:C147"/>
    <mergeCell ref="A144:C144"/>
    <mergeCell ref="A142:F142"/>
    <mergeCell ref="A143:C143"/>
    <mergeCell ref="A181:C181"/>
    <mergeCell ref="A164:C164"/>
    <mergeCell ref="A165:C165"/>
    <mergeCell ref="A235:C235"/>
    <mergeCell ref="A238:C238"/>
    <mergeCell ref="A163:C163"/>
    <mergeCell ref="A200:F200"/>
    <mergeCell ref="A215:F215"/>
    <mergeCell ref="A202:C202"/>
    <mergeCell ref="A203:C203"/>
    <mergeCell ref="A151:C151"/>
    <mergeCell ref="A182:C182"/>
    <mergeCell ref="A149:C149"/>
    <mergeCell ref="A250:C250"/>
    <mergeCell ref="A251:C251"/>
    <mergeCell ref="A159:C159"/>
    <mergeCell ref="A157:C157"/>
    <mergeCell ref="A247:C247"/>
    <mergeCell ref="A237:F237"/>
    <mergeCell ref="A240:C240"/>
    <mergeCell ref="A262:C262"/>
    <mergeCell ref="A260:C260"/>
    <mergeCell ref="A171:C171"/>
    <mergeCell ref="A170:C170"/>
    <mergeCell ref="A205:C205"/>
    <mergeCell ref="A201:C201"/>
    <mergeCell ref="A214:C214"/>
    <mergeCell ref="A258:C258"/>
    <mergeCell ref="A178:C178"/>
    <mergeCell ref="A179:C179"/>
    <mergeCell ref="A261:F261"/>
    <mergeCell ref="A241:C241"/>
    <mergeCell ref="A242:C242"/>
    <mergeCell ref="A243:C243"/>
    <mergeCell ref="A244:C244"/>
    <mergeCell ref="A245:C245"/>
    <mergeCell ref="A246:C246"/>
    <mergeCell ref="A259:C259"/>
    <mergeCell ref="A257:C257"/>
    <mergeCell ref="A252:C252"/>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 ref="A220:B220"/>
    <mergeCell ref="A221:B221"/>
    <mergeCell ref="A222:B222"/>
    <mergeCell ref="A231:B231"/>
    <mergeCell ref="A232:B232"/>
    <mergeCell ref="A233:B233"/>
    <mergeCell ref="A234:B234"/>
    <mergeCell ref="A223:B223"/>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Wadlow, Emily</cp:lastModifiedBy>
  <cp:lastPrinted>2023-03-30T18:25:34Z</cp:lastPrinted>
  <dcterms:created xsi:type="dcterms:W3CDTF">2004-10-26T20:15:13Z</dcterms:created>
  <dcterms:modified xsi:type="dcterms:W3CDTF">2023-05-22T17:51:47Z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SAP#">
    <vt:lpwstr>RFA67-152</vt:lpwstr>
  </property>
  <property fmtid="{D5CDD505-2E9C-101B-9397-08002B2CF9AE}" pid="7" name="Fiscal Year">
    <vt:lpwstr>;#2023;#2024;#2025;#</vt:lpwstr>
  </property>
  <property fmtid="{D5CDD505-2E9C-101B-9397-08002B2CF9AE}" pid="8" name="Deputate">
    <vt:lpwstr>5</vt:lpwstr>
  </property>
  <property fmtid="{D5CDD505-2E9C-101B-9397-08002B2CF9AE}" pid="9" name="Bureau">
    <vt:lpwstr>21</vt:lpwstr>
  </property>
  <property fmtid="{D5CDD505-2E9C-101B-9397-08002B2CF9AE}" pid="10" name="Program Area Name">
    <vt:lpwstr>16</vt:lpwstr>
  </property>
  <property fmtid="{D5CDD505-2E9C-101B-9397-08002B2CF9AE}" pid="11" name="Document Type">
    <vt:lpwstr>Request for Applications</vt:lpwstr>
  </property>
  <property fmtid="{D5CDD505-2E9C-101B-9397-08002B2CF9AE}" pid="12" name="Vendor Name">
    <vt:lpwstr>10-1-23</vt:lpwstr>
  </property>
  <property fmtid="{D5CDD505-2E9C-101B-9397-08002B2CF9AE}" pid="13" name="_dlc_DocId">
    <vt:lpwstr>PADOH-1536629428-39375</vt:lpwstr>
  </property>
  <property fmtid="{D5CDD505-2E9C-101B-9397-08002B2CF9AE}" pid="14" name="_dlc_DocIdItemGuid">
    <vt:lpwstr>d6e29b02-0442-4610-9480-b099d72f7ad9</vt:lpwstr>
  </property>
  <property fmtid="{D5CDD505-2E9C-101B-9397-08002B2CF9AE}" pid="15" name="_dlc_DocIdUrl">
    <vt:lpwstr>https://pagov.sharepoint.com/sites/DOH-Intranet/TS/Cntrcts/_layouts/15/DocIdRedir.aspx?ID=PADOH-1536629428-39375, PADOH-1536629428-39375</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